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2018" sheetId="1" r:id="rId3"/>
    <sheet state="hidden" name="Oil price" sheetId="2" r:id="rId4"/>
  </sheets>
  <definedNames/>
  <calcPr/>
</workbook>
</file>

<file path=xl/comments1.xml><?xml version="1.0" encoding="utf-8"?>
<comments xmlns:r="http://schemas.openxmlformats.org/officeDocument/2006/relationships" xmlns="http://schemas.openxmlformats.org/spreadsheetml/2006/main">
  <authors>
    <author/>
  </authors>
  <commentList>
    <comment authorId="0" ref="B2">
      <text>
        <t xml:space="preserve">Source: U.S. Energy Information Administration</t>
      </text>
    </comment>
  </commentList>
</comments>
</file>

<file path=xl/sharedStrings.xml><?xml version="1.0" encoding="utf-8"?>
<sst xmlns="http://schemas.openxmlformats.org/spreadsheetml/2006/main" count="182" uniqueCount="181">
  <si>
    <r>
      <rPr>
        <color rgb="FFFF0000"/>
      </rPr>
      <t>KEY:</t>
    </r>
    <r>
      <t xml:space="preserve"> black = primary source data; </t>
    </r>
    <r>
      <rPr>
        <color rgb="FF0000FF"/>
      </rPr>
      <t xml:space="preserve">blue = IOR estimate, analysis, and/or calculation; </t>
    </r>
    <r>
      <rPr>
        <b/>
      </rPr>
      <t>bold = most recent updates</t>
    </r>
  </si>
  <si>
    <t>January</t>
  </si>
  <si>
    <t>February</t>
  </si>
  <si>
    <t>March</t>
  </si>
  <si>
    <t>April</t>
  </si>
  <si>
    <t>May</t>
  </si>
  <si>
    <t>June</t>
  </si>
  <si>
    <t>July</t>
  </si>
  <si>
    <t>August</t>
  </si>
  <si>
    <t>September</t>
  </si>
  <si>
    <t>October</t>
  </si>
  <si>
    <t>November</t>
  </si>
  <si>
    <t>December</t>
  </si>
  <si>
    <t>Average</t>
  </si>
  <si>
    <t>Total</t>
  </si>
  <si>
    <t>Total Iraq exports</t>
  </si>
  <si>
    <t>Federal + KRG exports (bbl)</t>
  </si>
  <si>
    <t>Federal + KRG exports (bpd)</t>
  </si>
  <si>
    <t>KRG exports as a percentage of all exports</t>
  </si>
  <si>
    <t>Total Iraq production (bpd)</t>
  </si>
  <si>
    <t>Iraq Oil Report estimate</t>
  </si>
  <si>
    <t>Iraq reporting to OPEC</t>
  </si>
  <si>
    <t>OPEC secondary sources</t>
  </si>
  <si>
    <t>Federal exports</t>
  </si>
  <si>
    <t>Total federal exports (bbl)</t>
  </si>
  <si>
    <t>Total federal exports (bpd)</t>
  </si>
  <si>
    <t>Basra exports (bbl)</t>
  </si>
  <si>
    <t>Basra exports (bpd)</t>
  </si>
  <si>
    <t>Basra Light (bpd)</t>
  </si>
  <si>
    <t>Basra Heavy (bpd)</t>
  </si>
  <si>
    <t>Crude loaded at SPMs</t>
  </si>
  <si>
    <t>Crude loaded at ABOT and KAAOT</t>
  </si>
  <si>
    <t>Federal exports via Ceyhan (bbl)</t>
  </si>
  <si>
    <t>Federal exports via Ceyhan (bpd)</t>
  </si>
  <si>
    <t>Average SOMO sale price ($/bbl)</t>
  </si>
  <si>
    <t>Basra Light OSP (vs. Brent)</t>
  </si>
  <si>
    <t>Basra Heavy OSP (vs. Brent)</t>
  </si>
  <si>
    <t>Kirkuk OSP (vs. Brent)</t>
  </si>
  <si>
    <t>Average Brent price</t>
  </si>
  <si>
    <t>Average SOMO discount vs. Brent ($)</t>
  </si>
  <si>
    <t>Average SOMO discount vs. Brent (%)</t>
  </si>
  <si>
    <t>Value of Basra Light exports</t>
  </si>
  <si>
    <t>Value of Basra Heavy exports</t>
  </si>
  <si>
    <t>Value of Kirkuk exports</t>
  </si>
  <si>
    <t>Estimated value of federal oil sales</t>
  </si>
  <si>
    <t>Estimated average sale price</t>
  </si>
  <si>
    <t>Variance from declared sale price</t>
  </si>
  <si>
    <t>Federal refined product exports (MoO reporting)</t>
  </si>
  <si>
    <t>LPG (bbl)</t>
  </si>
  <si>
    <t>LPG (bpd)</t>
  </si>
  <si>
    <t>Naphtha (bbl)</t>
  </si>
  <si>
    <t>Naphtha (bpd)</t>
  </si>
  <si>
    <t>Fuel oil (bbl)</t>
  </si>
  <si>
    <t>Fuel oil (bpd)</t>
  </si>
  <si>
    <t>Total refined product exports (bbl)</t>
  </si>
  <si>
    <t>Total refined product exports (bpd)</t>
  </si>
  <si>
    <t>Federal fuel imports (MoO reporting)</t>
  </si>
  <si>
    <t>Diesel (bbl)</t>
  </si>
  <si>
    <t>Diesel (bpd)</t>
  </si>
  <si>
    <t>Gasoline (bbl)</t>
  </si>
  <si>
    <t>Gasoline (bpd)</t>
  </si>
  <si>
    <t>Kerosene (bbl)</t>
  </si>
  <si>
    <t>Kerosene (bpd)</t>
  </si>
  <si>
    <t>Total (bbl)</t>
  </si>
  <si>
    <t>Total (bpd)</t>
  </si>
  <si>
    <t>Federal Iraq crude consumption (MoO reporting)</t>
  </si>
  <si>
    <t>Refinery intake (bbl)</t>
  </si>
  <si>
    <t>Refinery intake (bpd)</t>
  </si>
  <si>
    <t>Power plant direct use (bbl)</t>
  </si>
  <si>
    <t>Power plant diret use (bpd)</t>
  </si>
  <si>
    <t>Storage change (bbl)</t>
  </si>
  <si>
    <t>Storage change (bpd)</t>
  </si>
  <si>
    <t>Close-of-month stocks (bbl)</t>
  </si>
  <si>
    <t>Monthly production consumed domestically (bpd)</t>
  </si>
  <si>
    <t>Federal finances</t>
  </si>
  <si>
    <t>Total federal oil revenue ($)</t>
  </si>
  <si>
    <t>Oil revenue to federal treasury (after TSC liftings)</t>
  </si>
  <si>
    <t>Non-oil revenue</t>
  </si>
  <si>
    <t>Gross revenue</t>
  </si>
  <si>
    <t>% federal revenue from oil</t>
  </si>
  <si>
    <t>Current expenses (actual)</t>
  </si>
  <si>
    <t>Investment spending (actual)</t>
  </si>
  <si>
    <t>Oil Ministry investment spending</t>
  </si>
  <si>
    <t>Ministries of Defense and Interior</t>
  </si>
  <si>
    <t>Approx. % spending on police/military</t>
  </si>
  <si>
    <t>Salaries, pensions, and welfare</t>
  </si>
  <si>
    <t>Approx. % spending on salaries, pensions, welfare</t>
  </si>
  <si>
    <t>% of spending on investment</t>
  </si>
  <si>
    <t>% of investment spending on oil</t>
  </si>
  <si>
    <t>Total spending (actual monthly)</t>
  </si>
  <si>
    <t>Petrodollar payments</t>
  </si>
  <si>
    <t>Monthly budgeted revenue</t>
  </si>
  <si>
    <t>Actual gross revenue as % of budgeted revenue</t>
  </si>
  <si>
    <t>Monthly budgeted spending</t>
  </si>
  <si>
    <t>Budget execution %</t>
  </si>
  <si>
    <t>Production of major fields under federal govt control  (bpd)</t>
  </si>
  <si>
    <t xml:space="preserve">Rumaila </t>
  </si>
  <si>
    <t>Zubair</t>
  </si>
  <si>
    <t>West Qurna-1</t>
  </si>
  <si>
    <t>West Qurna-2</t>
  </si>
  <si>
    <t>Majnoon</t>
  </si>
  <si>
    <t>Luhais</t>
  </si>
  <si>
    <t>Nahr Bin Omar</t>
  </si>
  <si>
    <t>Tuba</t>
  </si>
  <si>
    <t>Ratawi</t>
  </si>
  <si>
    <t>Fayha</t>
  </si>
  <si>
    <t>Siba (condensate)</t>
  </si>
  <si>
    <t xml:space="preserve">Nassiriya </t>
  </si>
  <si>
    <t xml:space="preserve">Gharraf </t>
  </si>
  <si>
    <t>Suba</t>
  </si>
  <si>
    <t>East Missan fields (Buzurgan, Fakka, Abu Gharb) (bpd)</t>
  </si>
  <si>
    <t xml:space="preserve">Halfaya </t>
  </si>
  <si>
    <t>Amara and Nur</t>
  </si>
  <si>
    <t>Ahdab</t>
  </si>
  <si>
    <t>Badra</t>
  </si>
  <si>
    <t>East Baghdad + Naft Khana</t>
  </si>
  <si>
    <t>Eastern Kirkuk (Baba, Jambour, Khabbaz)</t>
  </si>
  <si>
    <t>Western Kirkuk (Bai Hassan and Avana)</t>
  </si>
  <si>
    <t>Ain Zaleh and Butmah</t>
  </si>
  <si>
    <t>Qayarah</t>
  </si>
  <si>
    <t>Iraqi exports + domestic use (bpd) (according to MOO)</t>
  </si>
  <si>
    <t>Oil production by state company (bpd)</t>
  </si>
  <si>
    <t>North Oil Co. (IOR estimate)</t>
  </si>
  <si>
    <t>North Oil Co. (MOO figure)</t>
  </si>
  <si>
    <t>Basra Oil Co. (IOR calculation)</t>
  </si>
  <si>
    <t>Basra Oil Co. (MOO figure)</t>
  </si>
  <si>
    <t>Dhi Qar Oil Co. (IOR calculation)</t>
  </si>
  <si>
    <t xml:space="preserve"> Dhi Qar Oil Co. (MOO figure)</t>
  </si>
  <si>
    <t>Midland Oil Co. (IOR calculation)</t>
  </si>
  <si>
    <t>Midland Oil Co. (MOO figure)</t>
  </si>
  <si>
    <t>Missan Oil Co. (IOR calculation)</t>
  </si>
  <si>
    <t>Missan Oil Co. (MOO figure)</t>
  </si>
  <si>
    <t>Total federal production (MOO figure)</t>
  </si>
  <si>
    <t xml:space="preserve">Federal Iraq power generation </t>
  </si>
  <si>
    <t>Total (MW)</t>
  </si>
  <si>
    <t>Central Iraq Production Directorate (MW)</t>
  </si>
  <si>
    <t>Middle Euphrates Production Directorate (MW)</t>
  </si>
  <si>
    <t>Basra Production Directorate (MW)</t>
  </si>
  <si>
    <t>Nasiriya Production Directorate (MW)</t>
  </si>
  <si>
    <t>Power generation by feedstock</t>
  </si>
  <si>
    <t>Power generated by gas (MW)</t>
  </si>
  <si>
    <t>Power generated by hydro (MW)</t>
  </si>
  <si>
    <t>Power generated by thermal (MW) (likely reflects HFO and crude feedstock)</t>
  </si>
  <si>
    <t>Power generated by diesel (MW)</t>
  </si>
  <si>
    <t>Total power generated (MW)</t>
  </si>
  <si>
    <t>Tie lines from Iran (MW)</t>
  </si>
  <si>
    <t>Total power including tie lines (MW)</t>
  </si>
  <si>
    <t>KRG exports</t>
  </si>
  <si>
    <t>Pipeline throughput (bbl)</t>
  </si>
  <si>
    <t>Pipeline monthly average (bpd)</t>
  </si>
  <si>
    <t>Trucked exports from Shaikhan</t>
  </si>
  <si>
    <t>Independent KRG sales (bbl)</t>
  </si>
  <si>
    <t>Independent KRG sales (bpd)</t>
  </si>
  <si>
    <t>Transfers to SOMO (bbl)</t>
  </si>
  <si>
    <t>Transfers to SOMO (bpd)</t>
  </si>
  <si>
    <t>Pipeline exports from NOC-op fields (bbl)</t>
  </si>
  <si>
    <t>Pipeline exports from NOC-op fields (bpd)</t>
  </si>
  <si>
    <t>KRG independent sale price ($, estimated)</t>
  </si>
  <si>
    <t>Value of KRG exports ($, estimated)</t>
  </si>
  <si>
    <t>Production capacity of fields under KRG control (bpd)</t>
  </si>
  <si>
    <t>Atrush</t>
  </si>
  <si>
    <t>Khurmala</t>
  </si>
  <si>
    <t>Taq Taq</t>
  </si>
  <si>
    <t>Tawke</t>
  </si>
  <si>
    <t>Sufaya</t>
  </si>
  <si>
    <t xml:space="preserve">Hawler </t>
  </si>
  <si>
    <t xml:space="preserve">Shaikhan </t>
  </si>
  <si>
    <t>Sarqala</t>
  </si>
  <si>
    <t>Khor Mor</t>
  </si>
  <si>
    <t>Swara Tika</t>
  </si>
  <si>
    <t>Khalakan</t>
  </si>
  <si>
    <t>Chia Surkh</t>
  </si>
  <si>
    <t>Simrit</t>
  </si>
  <si>
    <t>Total KRG-controlled production capacity (est, bpd)</t>
  </si>
  <si>
    <t>Total KRG-controlled production (implied MOO figure)</t>
  </si>
  <si>
    <t>Footnotes on sourcing. Relevant cell number in []
[13:A] Source: Iraqi Oil Ministry / SOMO or interviews with relevant officials
[17:A] Estimate based on Basra tanker data. Level of confidence: +/- 3%.
[18:A] Estimate based on Basra tanker data. Level of confidence: +/- 3%.
[19:A] Estimate based on Basra tanker data. Level of confidence: +/- 3%.
[20:A] Estimate based on Basra tanker data. Level of confidence: +/- 3%.
[36-62] From MoO data
[63:A] Entire section based on MoF financial releases
[128:A] Source: Ministry of Electricity.
[140-166] IOR analysis and IOC statements
164: MoO data or IOR extrapolations based on MoO data</t>
  </si>
  <si>
    <t>Iraq Oil and Financial Dataset (IOFD)
Iraq Oil and Financial Dataset reports, Iraq Oil and Financial Dataset downloads, and Iraq Oil and Financial Dataset emails (herein, collectively, the "Report" or "Reports") produced by Iraq Oil Report ("IOR") reflect the analysis and opinions, not the advice, of IOR. Reports, the copyright and all intellectual property rights of which are reserved exclusively to IOR, are produced for the eyes only of Reports subscribers, and are for informational purposes only. The opinions and analysis reflected in Reports are based on information obtained from sources IOR considers reliable, but IOR neither guarantees nor represents the completeness or accuracy of such information, nor its analysis and opinions based thereon. IOR's opinions and analysis do not constitute a warranty of future results. ALL INFORMATION IN A REPORT IS PROVIDED "AS IS" AND ALL IMPLIED WARRANTIES, INCLUDING WARRANTIES OF MERCHANTABILITY AND FITNESS FOR A PARTICULAR PURPOSE, ARE HEREBY DISCLAIMED. TO THE FULLEST EXTENT PERMITTED BY LAW IOR WILL NOT BE LIABLE FOR THE QUALITY, ACCURACY, COMPLETENESS, RELIABILITY OR TIMELINESS OF INFORMATION IN A REPORT, OR FOR DAMAGES OR COSTS OF ANY KIND AND NATURE WHICH MAY ARISE OUT OF THE AUTHORIZED OR UNAUTHORIZED USE OF ANY REPORT (INCLUDING BUT NOT LIMITED TO, LOST PROFITS OR OPPORTUNITIES THAT MAY RESULT FROM ANY INACCURACY OR INCOMPLETENESS OF INFORMATION IN A REPORT), WHETHER IN TORT, CONTRACT OR OTHERWISE. In no event shall IOR's liability to any subscriber or third party exceed the amount paid by subscriber, if any, for the specific Report from which a claim may derive. Copyright to the content of all Reports is either owned by IOR, or is licensed thereto. Reports are generated for the benefit of Report subscribers only; no Report content may be copied, reproduced, published, republished, uploaded, posted, displayed, transmitted, modified, used to prepare derivative works, distributed or redistributed in any way or in any medium whatsoever now known or later invented except pursuant to separate written authorization given by an officer of IOR as to the specific content. In the event of a subscriber's breach of the immediately preceding provision, the subscriber shall: (i) indemnify, defend and hold harmless IOR, its officers, directors, agents, shareholders and representatives, from any and all claims (whether or not a lawsuit or formal claim is filed), damages and costs of any kind and nature, whether in tort, contract or otherwise, which are directly or indirectly related to the subscriber's breach, whether or not such breach was intended by the subscriber, and (ii) otherwise be liable to IOR for all damages and losses IOR may prove (which the subscriber agrees shall be, at a minimum, equal to the then-current fee typically charged by IOR for a Report, multiplied by the number of unauthorized disclosures made, or other breaches, by the subscriber), plus all costs of collection, including actual attorney fees (whether or not a lawsuit or formal claim is filed). Subscriber's accessing the Reports, including pursuant to any free or reduced-cost trial period, constitutes its acceptance of these terms. Subscriber's access to the Reports, and any dispute arising out of or relating to the Reports, will be governed by the laws of the State of Michigan, U.S.A., irrespective of its conflicts of laws provisions. Subscriber, for itself and for any party attempting to make a claim through subscriber, irrevocably agrees that any dispute regarding the Reports or any services provided by IOR shall be submitted to a court of competent jurisdiction sitting Kalamazoo, Michigan, provided however that IOR may pursue injunctive relief in any court having jurisdiction for such actions. Subscriber, for itself and for any party attempting to make a claim through subscriber, further agrees to submit to the exclusive personal jurisdiction and venue of the federal and state courts located in Kalamazoo, Michigan.
CONFIDENTIALITY NOTICE: This email and any attachments are confidential and intended solely for the use of the intended recipient. If you are not the intended recipient, please do not read, disclose, copy, or distribute this message or any attachment.Please notify the sender immediately by e-mail if you believe you received this e-mail in error; please delete this e-mail from your system, and please refrain from opening any attachment. Intended and unintended recipients of this email and any attachments are hereby notified that copying, disclosing, distributing or taking any action in reliance on the contents of this email, or any attachments, is strictly prohibited unless separate specific written authorization to do so is given by an officer of Iraq Oil Report. Recipients of this email who copy, disclose, distribute or take action (or refrain from taking action) in reliance on the contents of this email or any attachments, or who cause or influence another party to so take action (or refrain from taking action), without such reliance being specifically authorized in writing by an officer of Iraq Oil Report, shall indemnify, defend and hold harmless Iraq Oil Report, its officers, directors, agents, shareholders and representatives, from any and all claims (whether or not a lawsuit or formal claim is filed), damages and costs of any kind and nature, whether in tort, contract or otherwise. The information in this email and any attachments is provided "as is" and all implied warranties, including warranties of merchantability and fitness for a particular purpose, are hereby disclaimed.</t>
  </si>
  <si>
    <t>GLOBAL OIL PRICE DATA</t>
  </si>
  <si>
    <t>Date</t>
  </si>
  <si>
    <t>Brent spot price FOB ($/bbl)</t>
  </si>
  <si>
    <t>Average monthly price</t>
  </si>
</sst>
</file>

<file path=xl/styles.xml><?xml version="1.0" encoding="utf-8"?>
<styleSheet xmlns="http://schemas.openxmlformats.org/spreadsheetml/2006/main" xmlns:x14ac="http://schemas.microsoft.com/office/spreadsheetml/2009/9/ac" xmlns:mc="http://schemas.openxmlformats.org/markup-compatibility/2006">
  <fonts count="13">
    <font>
      <sz val="12.0"/>
      <color rgb="FF000000"/>
      <name val="Calibri"/>
    </font>
    <font>
      <sz val="9.0"/>
      <color rgb="FF000000"/>
      <name val="Calibri"/>
    </font>
    <font/>
    <font>
      <b/>
      <sz val="9.0"/>
      <color rgb="FFFFFFFF"/>
      <name val="Calibri"/>
    </font>
    <font>
      <b/>
      <sz val="9.0"/>
      <color rgb="FF000000"/>
      <name val="Calibri"/>
    </font>
    <font>
      <sz val="9.0"/>
      <color rgb="FF0000FF"/>
      <name val="Calibri"/>
    </font>
    <font>
      <sz val="9.0"/>
      <name val="Calibri"/>
    </font>
    <font>
      <b/>
      <sz val="9.0"/>
      <name val="Calibri"/>
    </font>
    <font>
      <sz val="9.0"/>
    </font>
    <font>
      <sz val="7.0"/>
      <color rgb="FF000000"/>
      <name val="Calibri"/>
    </font>
    <font>
      <b/>
      <sz val="11.0"/>
      <color rgb="FFFFFFFF"/>
      <name val="Calibri"/>
    </font>
    <font>
      <b/>
      <sz val="11.0"/>
      <name val="Calibri"/>
    </font>
    <font>
      <sz val="11.0"/>
      <name val="Calibri"/>
    </font>
  </fonts>
  <fills count="7">
    <fill>
      <patternFill patternType="none"/>
    </fill>
    <fill>
      <patternFill patternType="lightGray"/>
    </fill>
    <fill>
      <patternFill patternType="solid">
        <fgColor rgb="FFFFF2CC"/>
        <bgColor rgb="FFFFF2CC"/>
      </patternFill>
    </fill>
    <fill>
      <patternFill patternType="solid">
        <fgColor rgb="FF666666"/>
        <bgColor rgb="FF666666"/>
      </patternFill>
    </fill>
    <fill>
      <patternFill patternType="solid">
        <fgColor rgb="FFEFEFEF"/>
        <bgColor rgb="FFEFEFEF"/>
      </patternFill>
    </fill>
    <fill>
      <patternFill patternType="solid">
        <fgColor rgb="FFFFFFFF"/>
        <bgColor rgb="FFFFFFFF"/>
      </patternFill>
    </fill>
    <fill>
      <patternFill patternType="solid">
        <fgColor rgb="FFF3F3F3"/>
        <bgColor rgb="FFF3F3F3"/>
      </patternFill>
    </fill>
  </fills>
  <borders count="3">
    <border/>
    <border>
      <top style="thin">
        <color rgb="FFFF9900"/>
      </top>
      <bottom style="thin">
        <color rgb="FFFF9900"/>
      </bottom>
    </border>
    <border>
      <left style="thin">
        <color rgb="FFFF9900"/>
      </left>
      <top style="thin">
        <color rgb="FFFF9900"/>
      </top>
      <bottom style="thin">
        <color rgb="FFFF9900"/>
      </bottom>
    </border>
  </borders>
  <cellStyleXfs count="1">
    <xf borderId="0" fillId="0" fontId="0" numFmtId="0" applyAlignment="1" applyFont="1"/>
  </cellStyleXfs>
  <cellXfs count="87">
    <xf borderId="0" fillId="0" fontId="0" numFmtId="0" xfId="0" applyAlignment="1" applyFont="1">
      <alignment readingOrder="0" shrinkToFit="0" vertical="bottom" wrapText="0"/>
    </xf>
    <xf borderId="1" fillId="2" fontId="1" numFmtId="0" xfId="0" applyAlignment="1" applyBorder="1" applyFill="1" applyFont="1">
      <alignment horizontal="center" readingOrder="0" shrinkToFit="0" vertical="center" wrapText="1"/>
    </xf>
    <xf borderId="2" fillId="2" fontId="1" numFmtId="0" xfId="0" applyAlignment="1" applyBorder="1" applyFont="1">
      <alignment horizontal="center" readingOrder="0" shrinkToFit="0" vertical="center" wrapText="1"/>
    </xf>
    <xf borderId="1" fillId="0" fontId="2" numFmtId="0" xfId="0" applyBorder="1" applyFont="1"/>
    <xf borderId="0" fillId="3" fontId="3" numFmtId="0" xfId="0" applyAlignment="1" applyFill="1" applyFont="1">
      <alignment horizontal="center" readingOrder="0" shrinkToFit="0" vertical="center" wrapText="1"/>
    </xf>
    <xf borderId="0" fillId="0" fontId="1" numFmtId="0" xfId="0" applyAlignment="1" applyFont="1">
      <alignment horizontal="center" shrinkToFit="0" vertical="center" wrapText="1"/>
    </xf>
    <xf borderId="0" fillId="0" fontId="1" numFmtId="0" xfId="0" applyAlignment="1" applyFont="1">
      <alignment horizontal="center" readingOrder="0" shrinkToFit="0" vertical="center" wrapText="1"/>
    </xf>
    <xf borderId="0" fillId="4" fontId="4" numFmtId="0" xfId="0" applyAlignment="1" applyFill="1" applyFont="1">
      <alignment readingOrder="0" shrinkToFit="0" vertical="center" wrapText="1"/>
    </xf>
    <xf borderId="0" fillId="0" fontId="5" numFmtId="0" xfId="0" applyAlignment="1" applyFont="1">
      <alignment readingOrder="0" shrinkToFit="0" vertical="center" wrapText="1"/>
    </xf>
    <xf borderId="0" fillId="0" fontId="6" numFmtId="4" xfId="0" applyAlignment="1" applyFont="1" applyNumberFormat="1">
      <alignment readingOrder="0" shrinkToFit="0" vertical="center" wrapText="1"/>
    </xf>
    <xf borderId="0" fillId="5" fontId="6" numFmtId="4" xfId="0" applyAlignment="1" applyFill="1" applyFont="1" applyNumberFormat="1">
      <alignment horizontal="right" readingOrder="0" vertical="bottom"/>
    </xf>
    <xf borderId="0" fillId="0" fontId="7" numFmtId="4" xfId="0" applyAlignment="1" applyFont="1" applyNumberFormat="1">
      <alignment readingOrder="0" shrinkToFit="0" vertical="center" wrapText="1"/>
    </xf>
    <xf borderId="0" fillId="0" fontId="5" numFmtId="4" xfId="0" applyAlignment="1" applyFont="1" applyNumberFormat="1">
      <alignment readingOrder="0" shrinkToFit="0" vertical="center" wrapText="1"/>
    </xf>
    <xf borderId="0" fillId="0" fontId="7" numFmtId="4" xfId="0" applyAlignment="1" applyFont="1" applyNumberFormat="1">
      <alignment shrinkToFit="0" vertical="center" wrapText="1"/>
    </xf>
    <xf borderId="0" fillId="0" fontId="6" numFmtId="10" xfId="0" applyAlignment="1" applyFont="1" applyNumberFormat="1">
      <alignment readingOrder="0" shrinkToFit="0" vertical="center" wrapText="1"/>
    </xf>
    <xf borderId="0" fillId="5" fontId="6" numFmtId="10" xfId="0" applyAlignment="1" applyFont="1" applyNumberFormat="1">
      <alignment horizontal="right" readingOrder="0" vertical="bottom"/>
    </xf>
    <xf borderId="0" fillId="0" fontId="7" numFmtId="10" xfId="0" applyAlignment="1" applyFont="1" applyNumberFormat="1">
      <alignment readingOrder="0" shrinkToFit="0" vertical="center" wrapText="1"/>
    </xf>
    <xf borderId="0" fillId="0" fontId="6" numFmtId="4" xfId="0" applyAlignment="1" applyFont="1" applyNumberFormat="1">
      <alignment shrinkToFit="0" vertical="center" wrapText="1"/>
    </xf>
    <xf borderId="0" fillId="4" fontId="4" numFmtId="0" xfId="0" applyAlignment="1" applyFont="1">
      <alignment shrinkToFit="0" vertical="center" wrapText="1"/>
    </xf>
    <xf borderId="0" fillId="4" fontId="1" numFmtId="0" xfId="0" applyAlignment="1" applyFont="1">
      <alignment shrinkToFit="0" vertical="center" wrapText="1"/>
    </xf>
    <xf borderId="0" fillId="5" fontId="1" numFmtId="0" xfId="0" applyAlignment="1" applyFont="1">
      <alignment readingOrder="0" shrinkToFit="0" vertical="center" wrapText="1"/>
    </xf>
    <xf borderId="0" fillId="5" fontId="1" numFmtId="4" xfId="0" applyAlignment="1" applyFont="1" applyNumberFormat="1">
      <alignment readingOrder="0" shrinkToFit="0" vertical="center" wrapText="1"/>
    </xf>
    <xf borderId="0" fillId="5" fontId="4" numFmtId="4" xfId="0" applyAlignment="1" applyFont="1" applyNumberFormat="1">
      <alignment readingOrder="0" shrinkToFit="0" vertical="center" wrapText="1"/>
    </xf>
    <xf borderId="0" fillId="5" fontId="1" numFmtId="0" xfId="0" applyAlignment="1" applyFont="1">
      <alignment shrinkToFit="0" vertical="center" wrapText="1"/>
    </xf>
    <xf borderId="0" fillId="0" fontId="1" numFmtId="0" xfId="0" applyAlignment="1" applyFont="1">
      <alignment shrinkToFit="0" vertical="center" wrapText="1"/>
    </xf>
    <xf borderId="0" fillId="0" fontId="6" numFmtId="4" xfId="0" applyAlignment="1" applyFont="1" applyNumberFormat="1">
      <alignment horizontal="right" readingOrder="0" vertical="bottom"/>
    </xf>
    <xf borderId="0" fillId="0" fontId="6" numFmtId="4" xfId="0" applyAlignment="1" applyFont="1" applyNumberFormat="1">
      <alignment readingOrder="0"/>
    </xf>
    <xf borderId="0" fillId="0" fontId="5" numFmtId="0" xfId="0" applyAlignment="1" applyFont="1">
      <alignment shrinkToFit="0" vertical="center" wrapText="1"/>
    </xf>
    <xf borderId="0" fillId="0" fontId="1" numFmtId="0" xfId="0" applyAlignment="1" applyFont="1">
      <alignment readingOrder="0" shrinkToFit="0" vertical="center" wrapText="1"/>
    </xf>
    <xf borderId="0" fillId="0" fontId="6" numFmtId="3" xfId="0" applyAlignment="1" applyFont="1" applyNumberFormat="1">
      <alignment readingOrder="0" shrinkToFit="0" vertical="center" wrapText="1"/>
    </xf>
    <xf borderId="0" fillId="0" fontId="6" numFmtId="3" xfId="0" applyAlignment="1" applyFont="1" applyNumberFormat="1">
      <alignment horizontal="right" readingOrder="0" vertical="bottom"/>
    </xf>
    <xf borderId="0" fillId="0" fontId="6" numFmtId="4" xfId="0" applyAlignment="1" applyFont="1" applyNumberFormat="1">
      <alignment horizontal="right" vertical="bottom"/>
    </xf>
    <xf borderId="0" fillId="0" fontId="8" numFmtId="4" xfId="0" applyAlignment="1" applyFont="1" applyNumberFormat="1">
      <alignment readingOrder="0" shrinkToFit="0" vertical="center" wrapText="1"/>
    </xf>
    <xf borderId="0" fillId="0" fontId="6" numFmtId="10" xfId="0" applyAlignment="1" applyFont="1" applyNumberFormat="1">
      <alignment horizontal="right" readingOrder="0" vertical="bottom"/>
    </xf>
    <xf borderId="0" fillId="0" fontId="7" numFmtId="3" xfId="0" applyAlignment="1" applyFont="1" applyNumberFormat="1">
      <alignment readingOrder="0" shrinkToFit="0" vertical="center" wrapText="1"/>
    </xf>
    <xf borderId="0" fillId="0" fontId="7" numFmtId="0" xfId="0" applyAlignment="1" applyFont="1">
      <alignment horizontal="right" readingOrder="0" vertical="bottom"/>
    </xf>
    <xf borderId="0" fillId="0" fontId="7" numFmtId="0" xfId="0" applyAlignment="1" applyFont="1">
      <alignment readingOrder="0" shrinkToFit="0" vertical="center" wrapText="1"/>
    </xf>
    <xf borderId="0" fillId="0" fontId="7" numFmtId="10" xfId="0" applyAlignment="1" applyFont="1" applyNumberFormat="1">
      <alignment horizontal="right" readingOrder="0" vertical="bottom"/>
    </xf>
    <xf borderId="0" fillId="4" fontId="4" numFmtId="0" xfId="0" applyAlignment="1" applyFont="1">
      <alignment readingOrder="0" shrinkToFit="0" vertical="center" wrapText="1"/>
    </xf>
    <xf borderId="0" fillId="4" fontId="6" numFmtId="10" xfId="0" applyAlignment="1" applyFont="1" applyNumberFormat="1">
      <alignment readingOrder="0" shrinkToFit="0" vertical="center" wrapText="1"/>
    </xf>
    <xf borderId="0" fillId="4" fontId="6" numFmtId="10" xfId="0" applyAlignment="1" applyFont="1" applyNumberFormat="1">
      <alignment horizontal="right" readingOrder="0" vertical="bottom"/>
    </xf>
    <xf borderId="0" fillId="4" fontId="7" numFmtId="10" xfId="0" applyAlignment="1" applyFont="1" applyNumberFormat="1">
      <alignment horizontal="right" readingOrder="0" vertical="bottom"/>
    </xf>
    <xf borderId="0" fillId="4" fontId="7" numFmtId="10" xfId="0" applyAlignment="1" applyFont="1" applyNumberFormat="1">
      <alignment readingOrder="0" shrinkToFit="0" vertical="center" wrapText="1"/>
    </xf>
    <xf borderId="0" fillId="4" fontId="6" numFmtId="4" xfId="0" applyAlignment="1" applyFont="1" applyNumberFormat="1">
      <alignment readingOrder="0" shrinkToFit="0" vertical="center" wrapText="1"/>
    </xf>
    <xf borderId="0" fillId="4" fontId="7" numFmtId="4" xfId="0" applyAlignment="1" applyFont="1" applyNumberFormat="1">
      <alignment readingOrder="0" shrinkToFit="0" vertical="center" wrapText="1"/>
    </xf>
    <xf borderId="0" fillId="4" fontId="6" numFmtId="4" xfId="0" applyAlignment="1" applyFont="1" applyNumberFormat="1">
      <alignment shrinkToFit="0" vertical="center" wrapText="1"/>
    </xf>
    <xf borderId="0" fillId="6" fontId="4" numFmtId="0" xfId="0" applyAlignment="1" applyFill="1" applyFont="1">
      <alignment readingOrder="0" shrinkToFit="0" vertical="center" wrapText="1"/>
    </xf>
    <xf borderId="0" fillId="6" fontId="7" numFmtId="4" xfId="0" applyAlignment="1" applyFont="1" applyNumberFormat="1">
      <alignment readingOrder="0" shrinkToFit="0" vertical="center" wrapText="1"/>
    </xf>
    <xf borderId="0" fillId="6" fontId="7" numFmtId="4" xfId="0" applyAlignment="1" applyFont="1" applyNumberFormat="1">
      <alignment horizontal="right" readingOrder="0" vertical="bottom"/>
    </xf>
    <xf borderId="0" fillId="6" fontId="6" numFmtId="4" xfId="0" applyAlignment="1" applyFont="1" applyNumberFormat="1">
      <alignment readingOrder="0" shrinkToFit="0" vertical="center" wrapText="1"/>
    </xf>
    <xf borderId="0" fillId="6" fontId="7" numFmtId="10" xfId="0" applyAlignment="1" applyFont="1" applyNumberFormat="1">
      <alignment readingOrder="0" shrinkToFit="0" vertical="center" wrapText="1"/>
    </xf>
    <xf borderId="0" fillId="6" fontId="6" numFmtId="4" xfId="0" applyAlignment="1" applyFont="1" applyNumberFormat="1">
      <alignment shrinkToFit="0" vertical="center" wrapText="1"/>
    </xf>
    <xf borderId="0" fillId="5" fontId="1" numFmtId="0" xfId="0" applyAlignment="1" applyFont="1">
      <alignment readingOrder="0" shrinkToFit="0" vertical="center" wrapText="1"/>
    </xf>
    <xf borderId="0" fillId="5" fontId="6" numFmtId="4" xfId="0" applyAlignment="1" applyFont="1" applyNumberFormat="1">
      <alignment readingOrder="0" shrinkToFit="0" vertical="center" wrapText="1"/>
    </xf>
    <xf borderId="0" fillId="5" fontId="7" numFmtId="4" xfId="0" applyAlignment="1" applyFont="1" applyNumberFormat="1">
      <alignment readingOrder="0" shrinkToFit="0" vertical="center" wrapText="1"/>
    </xf>
    <xf borderId="0" fillId="5" fontId="6" numFmtId="0" xfId="0" applyAlignment="1" applyFont="1">
      <alignment readingOrder="0" shrinkToFit="0" vertical="center" wrapText="1"/>
    </xf>
    <xf borderId="0" fillId="4" fontId="4" numFmtId="0" xfId="0" applyAlignment="1" applyFont="1">
      <alignment horizontal="left" readingOrder="0" shrinkToFit="0" vertical="center" wrapText="1"/>
    </xf>
    <xf borderId="0" fillId="4" fontId="1" numFmtId="0" xfId="0" applyAlignment="1" applyFont="1">
      <alignment horizontal="left" readingOrder="0" shrinkToFit="0" vertical="center" wrapText="1"/>
    </xf>
    <xf borderId="0" fillId="0" fontId="1" numFmtId="4" xfId="0" applyAlignment="1" applyFont="1" applyNumberFormat="1">
      <alignment readingOrder="0" shrinkToFit="0" vertical="center" wrapText="1"/>
    </xf>
    <xf borderId="0" fillId="0" fontId="1" numFmtId="0" xfId="0" applyAlignment="1" applyFont="1">
      <alignment readingOrder="0" shrinkToFit="0" vertical="bottom" wrapText="0"/>
    </xf>
    <xf borderId="0" fillId="0" fontId="6" numFmtId="10" xfId="0" applyAlignment="1" applyFont="1" applyNumberFormat="1">
      <alignment readingOrder="0"/>
    </xf>
    <xf borderId="0" fillId="0" fontId="4" numFmtId="0" xfId="0" applyAlignment="1" applyFont="1">
      <alignment readingOrder="0" shrinkToFit="0" vertical="bottom" wrapText="0"/>
    </xf>
    <xf borderId="0" fillId="0" fontId="5" numFmtId="0" xfId="0" applyAlignment="1" applyFont="1">
      <alignment readingOrder="0" shrinkToFit="0" vertical="bottom" wrapText="0"/>
    </xf>
    <xf borderId="0" fillId="0" fontId="1" numFmtId="0" xfId="0" applyAlignment="1" applyFont="1">
      <alignment readingOrder="0" shrinkToFit="0" vertical="center" wrapText="1"/>
    </xf>
    <xf borderId="0" fillId="5" fontId="6" numFmtId="4" xfId="0" applyAlignment="1" applyFont="1" applyNumberFormat="1">
      <alignment readingOrder="0" vertical="bottom"/>
    </xf>
    <xf borderId="0" fillId="6" fontId="4" numFmtId="0" xfId="0" applyAlignment="1" applyFont="1">
      <alignment readingOrder="0" shrinkToFit="0" vertical="center" wrapText="1"/>
    </xf>
    <xf borderId="0" fillId="4" fontId="6" numFmtId="4" xfId="0" applyAlignment="1" applyFont="1" applyNumberFormat="1">
      <alignment horizontal="right" readingOrder="0" vertical="bottom"/>
    </xf>
    <xf borderId="0" fillId="0" fontId="6" numFmtId="0" xfId="0" applyAlignment="1" applyFont="1">
      <alignment readingOrder="0" shrinkToFit="0" vertical="center" wrapText="1"/>
    </xf>
    <xf borderId="0" fillId="0" fontId="6" numFmtId="4" xfId="0" applyAlignment="1" applyFont="1" applyNumberFormat="1">
      <alignment horizontal="right" readingOrder="0" shrinkToFit="0" vertical="bottom" wrapText="1"/>
    </xf>
    <xf borderId="0" fillId="0" fontId="6" numFmtId="4" xfId="0" applyAlignment="1" applyFont="1" applyNumberFormat="1">
      <alignment horizontal="left" readingOrder="0" shrinkToFit="0" vertical="bottom" wrapText="1"/>
    </xf>
    <xf borderId="0" fillId="0" fontId="5" numFmtId="0" xfId="0" applyAlignment="1" applyFont="1">
      <alignment readingOrder="0" shrinkToFit="0" vertical="center" wrapText="1"/>
    </xf>
    <xf borderId="0" fillId="0" fontId="6" numFmtId="4" xfId="0" applyAlignment="1" applyFont="1" applyNumberFormat="1">
      <alignment readingOrder="0" shrinkToFit="0" vertical="bottom" wrapText="1"/>
    </xf>
    <xf borderId="0" fillId="0" fontId="6" numFmtId="4" xfId="0" applyAlignment="1" applyFont="1" applyNumberFormat="1">
      <alignment readingOrder="0" vertical="bottom"/>
    </xf>
    <xf borderId="0" fillId="0" fontId="1" numFmtId="4" xfId="0" applyAlignment="1" applyFont="1" applyNumberFormat="1">
      <alignment horizontal="right" readingOrder="0" shrinkToFit="0" vertical="center" wrapText="1"/>
    </xf>
    <xf borderId="0" fillId="0" fontId="1" numFmtId="0" xfId="0" applyAlignment="1" applyFont="1">
      <alignment shrinkToFit="0" vertical="center" wrapText="1"/>
    </xf>
    <xf borderId="0" fillId="5" fontId="1" numFmtId="4" xfId="0" applyAlignment="1" applyFont="1" applyNumberFormat="1">
      <alignment horizontal="right" readingOrder="0" shrinkToFit="0" vertical="bottom" wrapText="0"/>
    </xf>
    <xf borderId="0" fillId="0" fontId="1" numFmtId="0" xfId="0" applyAlignment="1" applyFont="1">
      <alignment shrinkToFit="0" vertical="center" wrapText="1"/>
    </xf>
    <xf borderId="0" fillId="0" fontId="4" numFmtId="4" xfId="0" applyAlignment="1" applyFont="1" applyNumberFormat="1">
      <alignment readingOrder="0" shrinkToFit="0" vertical="center" wrapText="1"/>
    </xf>
    <xf borderId="0" fillId="0" fontId="7" numFmtId="4" xfId="0" applyAlignment="1" applyFont="1" applyNumberFormat="1">
      <alignment horizontal="right" readingOrder="0" vertical="bottom"/>
    </xf>
    <xf borderId="0" fillId="0" fontId="9" numFmtId="4" xfId="0" applyAlignment="1" applyFont="1" applyNumberFormat="1">
      <alignment horizontal="left" readingOrder="0" shrinkToFit="0" vertical="top" wrapText="1"/>
    </xf>
    <xf borderId="0" fillId="3" fontId="10" numFmtId="0" xfId="0" applyAlignment="1" applyFont="1">
      <alignment horizontal="center" readingOrder="0" shrinkToFit="0" wrapText="0"/>
    </xf>
    <xf borderId="0" fillId="4" fontId="11" numFmtId="0" xfId="0" applyAlignment="1" applyFont="1">
      <alignment horizontal="center" readingOrder="0" shrinkToFit="0" wrapText="1"/>
    </xf>
    <xf borderId="0" fillId="4" fontId="11" numFmtId="4" xfId="0" applyAlignment="1" applyFont="1" applyNumberFormat="1">
      <alignment horizontal="center" readingOrder="0" shrinkToFit="0" wrapText="1"/>
    </xf>
    <xf borderId="0" fillId="0" fontId="12" numFmtId="14" xfId="0" applyAlignment="1" applyFont="1" applyNumberFormat="1">
      <alignment horizontal="center" readingOrder="0" shrinkToFit="0" vertical="bottom" wrapText="0"/>
    </xf>
    <xf borderId="0" fillId="0" fontId="12" numFmtId="0" xfId="0" applyAlignment="1" applyFont="1">
      <alignment horizontal="center" readingOrder="0" shrinkToFit="0" vertical="bottom" wrapText="0"/>
    </xf>
    <xf borderId="0" fillId="0" fontId="12" numFmtId="4" xfId="0" applyAlignment="1" applyFont="1" applyNumberFormat="1">
      <alignment horizontal="center"/>
    </xf>
    <xf borderId="0" fillId="0" fontId="12" numFmtId="0" xfId="0" applyAlignment="1" applyFont="1">
      <alignment horizont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2.xml"/><Relationship Id="rId3"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xSplit="1.0" ySplit="2.0" topLeftCell="B3" activePane="bottomRight" state="frozen"/>
      <selection activeCell="B1" sqref="B1" pane="topRight"/>
      <selection activeCell="A3" sqref="A3" pane="bottomLeft"/>
      <selection activeCell="B3" sqref="B3" pane="bottomRight"/>
    </sheetView>
  </sheetViews>
  <sheetFormatPr customHeight="1" defaultColWidth="13.44" defaultRowHeight="15.0"/>
  <cols>
    <col customWidth="1" min="1" max="1" width="37.11"/>
    <col customWidth="1" min="2" max="15" width="15.67"/>
  </cols>
  <sheetData>
    <row r="1">
      <c r="A1" s="1"/>
      <c r="B1" s="2" t="s">
        <v>0</v>
      </c>
      <c r="C1" s="3"/>
      <c r="D1" s="3"/>
      <c r="E1" s="3"/>
      <c r="F1" s="3"/>
      <c r="G1" s="3"/>
      <c r="H1" s="3"/>
      <c r="I1" s="3"/>
      <c r="J1" s="3"/>
      <c r="K1" s="3"/>
      <c r="L1" s="3"/>
      <c r="M1" s="3"/>
      <c r="N1" s="3"/>
      <c r="O1" s="3"/>
    </row>
    <row r="2">
      <c r="A2" s="4"/>
      <c r="B2" s="4" t="s">
        <v>1</v>
      </c>
      <c r="C2" s="4" t="s">
        <v>2</v>
      </c>
      <c r="D2" s="4" t="s">
        <v>3</v>
      </c>
      <c r="E2" s="4" t="s">
        <v>4</v>
      </c>
      <c r="F2" s="4" t="s">
        <v>5</v>
      </c>
      <c r="G2" s="4" t="s">
        <v>6</v>
      </c>
      <c r="H2" s="4" t="s">
        <v>7</v>
      </c>
      <c r="I2" s="4" t="s">
        <v>8</v>
      </c>
      <c r="J2" s="4" t="s">
        <v>9</v>
      </c>
      <c r="K2" s="4" t="s">
        <v>10</v>
      </c>
      <c r="L2" s="4" t="s">
        <v>11</v>
      </c>
      <c r="M2" s="4" t="s">
        <v>12</v>
      </c>
      <c r="N2" s="4" t="s">
        <v>13</v>
      </c>
      <c r="O2" s="4" t="s">
        <v>14</v>
      </c>
    </row>
    <row r="3" ht="1.5" customHeight="1">
      <c r="A3" s="5"/>
      <c r="B3" s="5">
        <v>31.0</v>
      </c>
      <c r="C3" s="6">
        <v>28.0</v>
      </c>
      <c r="D3" s="5">
        <v>31.0</v>
      </c>
      <c r="E3" s="5">
        <v>30.0</v>
      </c>
      <c r="F3" s="5">
        <v>31.0</v>
      </c>
      <c r="G3" s="5">
        <v>30.0</v>
      </c>
      <c r="H3" s="5">
        <v>31.0</v>
      </c>
      <c r="I3" s="5">
        <v>31.0</v>
      </c>
      <c r="J3" s="5">
        <v>30.0</v>
      </c>
      <c r="K3" s="5">
        <v>31.0</v>
      </c>
      <c r="L3" s="5">
        <v>30.0</v>
      </c>
      <c r="M3" s="5">
        <v>31.0</v>
      </c>
      <c r="N3" s="5"/>
      <c r="O3" s="5"/>
    </row>
    <row r="4">
      <c r="A4" s="7" t="s">
        <v>15</v>
      </c>
      <c r="B4" s="7"/>
      <c r="C4" s="7"/>
      <c r="D4" s="7"/>
      <c r="E4" s="7"/>
      <c r="F4" s="7"/>
      <c r="G4" s="7"/>
      <c r="H4" s="7"/>
      <c r="I4" s="7"/>
      <c r="J4" s="7"/>
      <c r="K4" s="7"/>
      <c r="L4" s="7"/>
      <c r="M4" s="7"/>
      <c r="N4" s="7"/>
      <c r="O4" s="7"/>
    </row>
    <row r="5">
      <c r="A5" s="8" t="s">
        <v>16</v>
      </c>
      <c r="B5" s="9">
        <v>1.16490068E8</v>
      </c>
      <c r="C5" s="9">
        <v>1.06140404E8</v>
      </c>
      <c r="D5" s="10">
        <v>1.1702E8</v>
      </c>
      <c r="E5" s="9">
        <v>1.08500197E8</v>
      </c>
      <c r="F5" s="9">
        <v>1.1785592E8</v>
      </c>
      <c r="G5" s="9">
        <v>1.13933E8</v>
      </c>
      <c r="H5" s="9">
        <v>1.20083705E8</v>
      </c>
      <c r="I5" s="9">
        <v>1.24853592E8</v>
      </c>
      <c r="J5" s="9">
        <v>1.185E8</v>
      </c>
      <c r="K5" s="9">
        <v>1.20482008E8</v>
      </c>
      <c r="L5" s="9">
        <v>1.14213958E8</v>
      </c>
      <c r="M5" s="11">
        <v>1.28927974E8</v>
      </c>
      <c r="N5" s="11">
        <v>1.1727433992E8</v>
      </c>
      <c r="O5" s="11">
        <v>1.407292079E9</v>
      </c>
    </row>
    <row r="6">
      <c r="A6" s="12" t="s">
        <v>17</v>
      </c>
      <c r="B6" s="9">
        <v>3757744.13</v>
      </c>
      <c r="C6" s="9">
        <v>3790728.71</v>
      </c>
      <c r="D6" s="10">
        <v>3774838.71</v>
      </c>
      <c r="E6" s="9">
        <v>3616673.23</v>
      </c>
      <c r="F6" s="9">
        <v>3801803.87</v>
      </c>
      <c r="G6" s="9">
        <v>3797766.67</v>
      </c>
      <c r="H6" s="9">
        <v>3873667.9</v>
      </c>
      <c r="I6" s="9">
        <v>4027535.23</v>
      </c>
      <c r="J6" s="9">
        <v>3950000.0</v>
      </c>
      <c r="K6" s="9">
        <v>3886516.39</v>
      </c>
      <c r="L6" s="9">
        <v>3807131.93</v>
      </c>
      <c r="M6" s="11">
        <v>4158966.9</v>
      </c>
      <c r="N6" s="11">
        <v>3855594.74</v>
      </c>
      <c r="O6" s="13"/>
    </row>
    <row r="7">
      <c r="A7" s="12" t="s">
        <v>18</v>
      </c>
      <c r="B7" s="14">
        <v>0.0713</v>
      </c>
      <c r="C7" s="14">
        <v>0.0961</v>
      </c>
      <c r="D7" s="15">
        <v>0.0852</v>
      </c>
      <c r="E7" s="14">
        <v>0.0765</v>
      </c>
      <c r="F7" s="14">
        <v>0.0821</v>
      </c>
      <c r="G7" s="14">
        <v>0.0729</v>
      </c>
      <c r="H7" s="14">
        <v>0.0852</v>
      </c>
      <c r="I7" s="14">
        <v>0.1105</v>
      </c>
      <c r="J7" s="14">
        <v>0.0987</v>
      </c>
      <c r="K7" s="14">
        <v>0.1075</v>
      </c>
      <c r="L7" s="14">
        <v>0.1129</v>
      </c>
      <c r="M7" s="16">
        <v>0.104</v>
      </c>
      <c r="N7" s="14"/>
      <c r="O7" s="17"/>
    </row>
    <row r="8">
      <c r="A8" s="7" t="s">
        <v>19</v>
      </c>
      <c r="B8" s="18"/>
      <c r="C8" s="18"/>
      <c r="D8" s="18"/>
      <c r="E8" s="18"/>
      <c r="F8" s="19"/>
      <c r="G8" s="18"/>
      <c r="H8" s="18"/>
      <c r="I8" s="18"/>
      <c r="J8" s="18"/>
      <c r="K8" s="18"/>
      <c r="L8" s="18"/>
      <c r="M8" s="18"/>
      <c r="N8" s="18"/>
      <c r="O8" s="18"/>
    </row>
    <row r="9">
      <c r="A9" s="20" t="s">
        <v>20</v>
      </c>
      <c r="B9" s="21">
        <v>4540501.61</v>
      </c>
      <c r="C9" s="21">
        <v>4578864.75</v>
      </c>
      <c r="D9" s="21">
        <v>4552353.68</v>
      </c>
      <c r="E9" s="21">
        <v>4527600.0</v>
      </c>
      <c r="F9" s="21">
        <v>4598283.87</v>
      </c>
      <c r="G9" s="21">
        <v>4590221.73</v>
      </c>
      <c r="H9" s="21">
        <v>4702112.0</v>
      </c>
      <c r="I9" s="21">
        <v>4822504.0</v>
      </c>
      <c r="J9" s="21">
        <v>4866621.67</v>
      </c>
      <c r="K9" s="21">
        <v>4911846.13</v>
      </c>
      <c r="L9" s="21">
        <v>4541292.37</v>
      </c>
      <c r="M9" s="22">
        <v>4942151.87</v>
      </c>
      <c r="N9" s="22">
        <v>4680821.14</v>
      </c>
      <c r="O9" s="23"/>
    </row>
    <row r="10">
      <c r="A10" s="20" t="s">
        <v>21</v>
      </c>
      <c r="B10" s="21">
        <v>4360000.0</v>
      </c>
      <c r="C10" s="21">
        <v>4360000.0</v>
      </c>
      <c r="D10" s="21">
        <v>4360000.0</v>
      </c>
      <c r="E10" s="21">
        <v>4360000.0</v>
      </c>
      <c r="F10" s="21">
        <v>4360000.0</v>
      </c>
      <c r="G10" s="21">
        <v>4360000.0</v>
      </c>
      <c r="H10" s="21">
        <v>4460000.0</v>
      </c>
      <c r="I10" s="21">
        <v>4460000.0</v>
      </c>
      <c r="J10" s="21">
        <v>4460000.0</v>
      </c>
      <c r="K10" s="21">
        <v>4460000.0</v>
      </c>
      <c r="L10" s="21">
        <v>4455000.0</v>
      </c>
      <c r="M10" s="22">
        <v>4465000.0</v>
      </c>
      <c r="N10" s="22">
        <v>4410000.0</v>
      </c>
      <c r="O10" s="23"/>
    </row>
    <row r="11">
      <c r="A11" s="20" t="s">
        <v>22</v>
      </c>
      <c r="B11" s="21">
        <v>4435000.0</v>
      </c>
      <c r="C11" s="21">
        <v>4425000.0</v>
      </c>
      <c r="D11" s="21">
        <v>4426000.0</v>
      </c>
      <c r="E11" s="21">
        <v>4429000.0</v>
      </c>
      <c r="F11" s="21">
        <v>4455000.0</v>
      </c>
      <c r="G11" s="21">
        <v>4533000.0</v>
      </c>
      <c r="H11" s="21">
        <v>4556000.0</v>
      </c>
      <c r="I11" s="21">
        <v>4649000.0</v>
      </c>
      <c r="J11" s="21">
        <v>4650000.0</v>
      </c>
      <c r="K11" s="21">
        <v>4653000.0</v>
      </c>
      <c r="L11" s="21">
        <v>4631000.0</v>
      </c>
      <c r="M11" s="22">
        <v>4714000.0</v>
      </c>
      <c r="N11" s="22">
        <v>4546333.33</v>
      </c>
      <c r="O11" s="23"/>
    </row>
    <row r="12">
      <c r="A12" s="18" t="s">
        <v>23</v>
      </c>
      <c r="B12" s="18"/>
      <c r="C12" s="18"/>
      <c r="D12" s="18"/>
      <c r="E12" s="18"/>
      <c r="F12" s="19"/>
      <c r="G12" s="19"/>
      <c r="H12" s="18"/>
      <c r="I12" s="18"/>
      <c r="J12" s="18"/>
      <c r="K12" s="18"/>
      <c r="L12" s="18"/>
      <c r="M12" s="18"/>
      <c r="N12" s="18"/>
      <c r="O12" s="18"/>
    </row>
    <row r="13">
      <c r="A13" s="24" t="s">
        <v>24</v>
      </c>
      <c r="B13" s="9">
        <v>1.08190068E8</v>
      </c>
      <c r="C13" s="25">
        <v>9.5940404E7</v>
      </c>
      <c r="D13" s="25">
        <v>1.0705E8</v>
      </c>
      <c r="E13" s="26">
        <v>1.00197197E8</v>
      </c>
      <c r="F13" s="9">
        <v>1.0817592E8</v>
      </c>
      <c r="G13" s="9">
        <v>1.0563E8</v>
      </c>
      <c r="H13" s="9">
        <v>1.09857705E8</v>
      </c>
      <c r="I13" s="9">
        <v>1.11061592E8</v>
      </c>
      <c r="J13" s="9">
        <v>1.068E8</v>
      </c>
      <c r="K13" s="9">
        <v>1.07530008E8</v>
      </c>
      <c r="L13" s="9">
        <v>1.01313958E8</v>
      </c>
      <c r="M13" s="11">
        <v>1.15517974E8</v>
      </c>
      <c r="N13" s="11">
        <v>1.0646300658E8</v>
      </c>
      <c r="O13" s="11">
        <v>1.277556079E9</v>
      </c>
    </row>
    <row r="14">
      <c r="A14" s="24" t="s">
        <v>25</v>
      </c>
      <c r="B14" s="9">
        <v>3490002.19</v>
      </c>
      <c r="C14" s="25">
        <v>3426443.0</v>
      </c>
      <c r="D14" s="25">
        <v>3453225.81</v>
      </c>
      <c r="E14" s="9">
        <v>3339906.57</v>
      </c>
      <c r="F14" s="9">
        <v>3489545.81</v>
      </c>
      <c r="G14" s="9">
        <v>3521000.0</v>
      </c>
      <c r="H14" s="9">
        <v>3543796.94</v>
      </c>
      <c r="I14" s="9">
        <v>3582632.0</v>
      </c>
      <c r="J14" s="9">
        <v>3560000.0</v>
      </c>
      <c r="K14" s="9">
        <v>3468709.94</v>
      </c>
      <c r="L14" s="9">
        <v>3377131.93</v>
      </c>
      <c r="M14" s="11">
        <v>3726386.26</v>
      </c>
      <c r="N14" s="11">
        <v>3500153.64</v>
      </c>
      <c r="O14" s="13"/>
    </row>
    <row r="15">
      <c r="A15" s="24" t="s">
        <v>26</v>
      </c>
      <c r="B15" s="9">
        <v>1.08190068E8</v>
      </c>
      <c r="C15" s="25">
        <v>9.5940404E7</v>
      </c>
      <c r="D15" s="25">
        <v>1.0705E8</v>
      </c>
      <c r="E15" s="26">
        <v>1.00197197E8</v>
      </c>
      <c r="F15" s="9">
        <v>1.0817592E8</v>
      </c>
      <c r="G15" s="9">
        <v>1.0563E8</v>
      </c>
      <c r="H15" s="9">
        <v>1.09857705E8</v>
      </c>
      <c r="I15" s="9">
        <v>1.11061592E8</v>
      </c>
      <c r="J15" s="9">
        <v>1.068E8</v>
      </c>
      <c r="K15" s="9">
        <v>1.07530008E8</v>
      </c>
      <c r="L15" s="9">
        <v>1.00895342E8</v>
      </c>
      <c r="M15" s="11">
        <v>1.12450367E8</v>
      </c>
      <c r="N15" s="11">
        <v>1.06172488E8</v>
      </c>
      <c r="O15" s="11">
        <v>1.274069856E9</v>
      </c>
    </row>
    <row r="16">
      <c r="A16" s="24" t="s">
        <v>27</v>
      </c>
      <c r="B16" s="9">
        <v>3490002.19</v>
      </c>
      <c r="C16" s="25">
        <v>3426443.0</v>
      </c>
      <c r="D16" s="25">
        <v>3453225.81</v>
      </c>
      <c r="E16" s="9">
        <v>3339906.57</v>
      </c>
      <c r="F16" s="9">
        <v>3489545.81</v>
      </c>
      <c r="G16" s="9">
        <v>3521000.0</v>
      </c>
      <c r="H16" s="9">
        <v>3543796.94</v>
      </c>
      <c r="I16" s="9">
        <v>3582632.0</v>
      </c>
      <c r="J16" s="9">
        <v>3560000.0</v>
      </c>
      <c r="K16" s="9">
        <v>3468709.94</v>
      </c>
      <c r="L16" s="9">
        <v>3363178.07</v>
      </c>
      <c r="M16" s="11">
        <v>3627431.19</v>
      </c>
      <c r="N16" s="11">
        <v>3489605.56</v>
      </c>
      <c r="O16" s="13"/>
    </row>
    <row r="17">
      <c r="A17" s="27" t="s">
        <v>28</v>
      </c>
      <c r="B17" s="9">
        <v>2617501.65</v>
      </c>
      <c r="C17" s="25">
        <v>2569832.25</v>
      </c>
      <c r="D17" s="25">
        <v>2589919.35</v>
      </c>
      <c r="E17" s="25">
        <v>2504929.93</v>
      </c>
      <c r="F17" s="9">
        <v>2617159.35</v>
      </c>
      <c r="G17" s="9">
        <v>2640750.0</v>
      </c>
      <c r="H17" s="9">
        <v>2657847.7</v>
      </c>
      <c r="I17" s="9">
        <v>2686974.0</v>
      </c>
      <c r="J17" s="9">
        <v>2670000.0</v>
      </c>
      <c r="K17" s="9">
        <v>2601532.45</v>
      </c>
      <c r="L17" s="9">
        <v>2522383.55</v>
      </c>
      <c r="M17" s="11">
        <v>2720573.4</v>
      </c>
      <c r="N17" s="11">
        <v>2617204.17</v>
      </c>
      <c r="O17" s="13"/>
    </row>
    <row r="18">
      <c r="A18" s="27" t="s">
        <v>29</v>
      </c>
      <c r="B18" s="9">
        <v>872500.55</v>
      </c>
      <c r="C18" s="25">
        <v>856610.75</v>
      </c>
      <c r="D18" s="25">
        <v>863306.45</v>
      </c>
      <c r="E18" s="25">
        <v>834976.64</v>
      </c>
      <c r="F18" s="9">
        <v>872386.45</v>
      </c>
      <c r="G18" s="9">
        <v>880250.0</v>
      </c>
      <c r="H18" s="9">
        <v>885949.23</v>
      </c>
      <c r="I18" s="9">
        <v>895658.0</v>
      </c>
      <c r="J18" s="9">
        <v>890000.0</v>
      </c>
      <c r="K18" s="9">
        <v>867177.48</v>
      </c>
      <c r="L18" s="9">
        <v>840794.52</v>
      </c>
      <c r="M18" s="11">
        <v>906857.8</v>
      </c>
      <c r="N18" s="11">
        <v>872401.39</v>
      </c>
      <c r="O18" s="13"/>
    </row>
    <row r="19">
      <c r="A19" s="28" t="s">
        <v>30</v>
      </c>
      <c r="B19" s="29"/>
      <c r="C19" s="30"/>
      <c r="D19" s="25"/>
      <c r="E19" s="31"/>
      <c r="F19" s="9"/>
      <c r="G19" s="9"/>
      <c r="H19" s="9"/>
      <c r="I19" s="9"/>
      <c r="J19" s="9"/>
      <c r="K19" s="9"/>
      <c r="L19" s="9"/>
      <c r="M19" s="11"/>
      <c r="N19" s="11"/>
      <c r="O19" s="13"/>
    </row>
    <row r="20">
      <c r="A20" s="28" t="s">
        <v>31</v>
      </c>
      <c r="B20" s="29"/>
      <c r="C20" s="30"/>
      <c r="D20" s="25"/>
      <c r="E20" s="31"/>
      <c r="F20" s="9"/>
      <c r="G20" s="9"/>
      <c r="H20" s="9"/>
      <c r="I20" s="9"/>
      <c r="J20" s="9"/>
      <c r="K20" s="9"/>
      <c r="L20" s="9"/>
      <c r="M20" s="11"/>
      <c r="N20" s="11"/>
      <c r="O20" s="13"/>
    </row>
    <row r="21">
      <c r="A21" s="24" t="s">
        <v>32</v>
      </c>
      <c r="B21" s="9">
        <v>0.0</v>
      </c>
      <c r="C21" s="25">
        <v>0.0</v>
      </c>
      <c r="D21" s="25">
        <v>0.0</v>
      </c>
      <c r="E21" s="25">
        <v>0.0</v>
      </c>
      <c r="F21" s="9">
        <v>0.0</v>
      </c>
      <c r="G21" s="9">
        <v>0.0</v>
      </c>
      <c r="H21" s="9">
        <v>0.0</v>
      </c>
      <c r="I21" s="9">
        <v>0.0</v>
      </c>
      <c r="J21" s="9">
        <v>0.0</v>
      </c>
      <c r="K21" s="9">
        <v>0.0</v>
      </c>
      <c r="L21" s="9">
        <v>261466.0</v>
      </c>
      <c r="M21" s="9">
        <v>3067607.0</v>
      </c>
      <c r="N21" s="11">
        <v>277422.75</v>
      </c>
      <c r="O21" s="11">
        <v>3329073.0</v>
      </c>
    </row>
    <row r="22">
      <c r="A22" s="24" t="s">
        <v>33</v>
      </c>
      <c r="B22" s="9">
        <v>0.0</v>
      </c>
      <c r="C22" s="25">
        <v>0.0</v>
      </c>
      <c r="D22" s="25">
        <v>0.0</v>
      </c>
      <c r="E22" s="25">
        <v>0.0</v>
      </c>
      <c r="F22" s="9">
        <v>0.0</v>
      </c>
      <c r="G22" s="9">
        <v>0.0</v>
      </c>
      <c r="H22" s="9">
        <v>0.0</v>
      </c>
      <c r="I22" s="9">
        <v>0.0</v>
      </c>
      <c r="J22" s="9">
        <v>0.0</v>
      </c>
      <c r="K22" s="9">
        <v>0.0</v>
      </c>
      <c r="L22" s="9">
        <v>8715.53</v>
      </c>
      <c r="M22" s="9">
        <v>98955.06</v>
      </c>
      <c r="N22" s="11">
        <v>8972.55</v>
      </c>
      <c r="O22" s="17"/>
    </row>
    <row r="23">
      <c r="A23" s="24" t="s">
        <v>34</v>
      </c>
      <c r="B23" s="12">
        <v>63.29</v>
      </c>
      <c r="C23" s="25">
        <v>60.06</v>
      </c>
      <c r="D23" s="25">
        <v>59.95</v>
      </c>
      <c r="E23" s="25">
        <v>64.89</v>
      </c>
      <c r="F23" s="9">
        <v>69.8</v>
      </c>
      <c r="G23" s="9">
        <v>69.32</v>
      </c>
      <c r="H23" s="9">
        <v>68.57</v>
      </c>
      <c r="I23" s="9">
        <v>69.59</v>
      </c>
      <c r="J23" s="9">
        <v>74.08</v>
      </c>
      <c r="K23" s="9">
        <v>74.91</v>
      </c>
      <c r="L23" s="9">
        <v>61.09</v>
      </c>
      <c r="M23" s="11">
        <v>52.8</v>
      </c>
      <c r="N23" s="11">
        <v>65.58</v>
      </c>
      <c r="O23" s="17"/>
    </row>
    <row r="24">
      <c r="A24" s="28" t="s">
        <v>35</v>
      </c>
      <c r="B24" s="32">
        <v>-3.05</v>
      </c>
      <c r="C24" s="25">
        <v>-3.15</v>
      </c>
      <c r="D24" s="25">
        <v>-4.1</v>
      </c>
      <c r="E24" s="9">
        <v>-5.2</v>
      </c>
      <c r="F24" s="9">
        <v>-4.75</v>
      </c>
      <c r="G24" s="9">
        <v>-5.7</v>
      </c>
      <c r="H24" s="9">
        <v>-3.95</v>
      </c>
      <c r="I24" s="9">
        <v>-4.1</v>
      </c>
      <c r="J24" s="9">
        <v>-4.8</v>
      </c>
      <c r="K24" s="9">
        <v>-4.0</v>
      </c>
      <c r="L24" s="9">
        <v>-3.75</v>
      </c>
      <c r="M24" s="11">
        <v>-3.55</v>
      </c>
      <c r="N24" s="11">
        <v>-4.18</v>
      </c>
      <c r="O24" s="17"/>
    </row>
    <row r="25">
      <c r="A25" s="28" t="s">
        <v>36</v>
      </c>
      <c r="B25" s="32">
        <v>-6.05</v>
      </c>
      <c r="C25" s="25">
        <v>-6.2</v>
      </c>
      <c r="D25" s="25">
        <v>-7.5</v>
      </c>
      <c r="E25" s="9">
        <v>-8.45</v>
      </c>
      <c r="F25" s="9">
        <v>-8.15</v>
      </c>
      <c r="G25" s="9">
        <v>-9.1</v>
      </c>
      <c r="H25" s="9">
        <v>-6.95</v>
      </c>
      <c r="I25" s="9">
        <v>-6.95</v>
      </c>
      <c r="J25" s="9">
        <v>-7.55</v>
      </c>
      <c r="K25" s="9">
        <v>-6.95</v>
      </c>
      <c r="L25" s="9">
        <v>-6.85</v>
      </c>
      <c r="M25" s="11">
        <v>-6.35</v>
      </c>
      <c r="N25" s="11">
        <v>-7.25</v>
      </c>
      <c r="O25" s="17"/>
    </row>
    <row r="26">
      <c r="A26" s="28" t="s">
        <v>37</v>
      </c>
      <c r="B26" s="32">
        <v>-2.95</v>
      </c>
      <c r="C26" s="25">
        <v>-2.8</v>
      </c>
      <c r="D26" s="25">
        <v>-3.05</v>
      </c>
      <c r="E26" s="9">
        <v>-3.65</v>
      </c>
      <c r="F26" s="9">
        <v>-3.4</v>
      </c>
      <c r="G26" s="9">
        <v>-3.4</v>
      </c>
      <c r="H26" s="9">
        <v>-3.9</v>
      </c>
      <c r="I26" s="9">
        <v>-3.85</v>
      </c>
      <c r="J26" s="9">
        <v>-3.45</v>
      </c>
      <c r="K26" s="9">
        <v>-2.75</v>
      </c>
      <c r="L26" s="9">
        <v>-2.75</v>
      </c>
      <c r="M26" s="11">
        <v>-4.0</v>
      </c>
      <c r="N26" s="11">
        <v>-3.33</v>
      </c>
      <c r="O26" s="17"/>
    </row>
    <row r="27">
      <c r="A27" s="28" t="s">
        <v>38</v>
      </c>
      <c r="B27" s="9">
        <v>69.08</v>
      </c>
      <c r="C27" s="25">
        <v>65.32</v>
      </c>
      <c r="D27" s="25">
        <v>66.02</v>
      </c>
      <c r="E27" s="9">
        <v>72.11</v>
      </c>
      <c r="F27" s="9">
        <v>76.98</v>
      </c>
      <c r="G27" s="9">
        <v>74.4</v>
      </c>
      <c r="H27" s="9">
        <v>74.25</v>
      </c>
      <c r="I27" s="9">
        <v>72.44</v>
      </c>
      <c r="J27" s="9">
        <v>78.89</v>
      </c>
      <c r="K27" s="9">
        <v>81.03</v>
      </c>
      <c r="L27" s="9">
        <v>66.16</v>
      </c>
      <c r="M27" s="11">
        <v>56.86</v>
      </c>
      <c r="N27" s="11">
        <v>71.01</v>
      </c>
      <c r="O27" s="17"/>
    </row>
    <row r="28">
      <c r="A28" s="28" t="s">
        <v>39</v>
      </c>
      <c r="B28" s="9">
        <v>-5.79</v>
      </c>
      <c r="C28" s="25">
        <v>-5.26</v>
      </c>
      <c r="D28" s="25">
        <v>-6.06</v>
      </c>
      <c r="E28" s="9">
        <v>-7.22</v>
      </c>
      <c r="F28" s="9">
        <v>-7.17</v>
      </c>
      <c r="G28" s="9">
        <v>-5.08</v>
      </c>
      <c r="H28" s="9">
        <v>-5.69</v>
      </c>
      <c r="I28" s="9">
        <v>-2.8</v>
      </c>
      <c r="J28" s="9">
        <v>-4.81</v>
      </c>
      <c r="K28" s="9">
        <v>-6.12</v>
      </c>
      <c r="L28" s="9">
        <v>-5.07</v>
      </c>
      <c r="M28" s="11">
        <v>-4.06</v>
      </c>
      <c r="N28" s="11">
        <v>-5.43</v>
      </c>
      <c r="O28" s="17"/>
    </row>
    <row r="29">
      <c r="A29" s="28" t="s">
        <v>40</v>
      </c>
      <c r="B29" s="14">
        <v>0.0838</v>
      </c>
      <c r="C29" s="33">
        <v>0.0805</v>
      </c>
      <c r="D29" s="33">
        <v>0.0918</v>
      </c>
      <c r="E29" s="14">
        <v>0.1001</v>
      </c>
      <c r="F29" s="14">
        <v>0.0932</v>
      </c>
      <c r="G29" s="14">
        <v>0.0683</v>
      </c>
      <c r="H29" s="14">
        <v>0.0766</v>
      </c>
      <c r="I29" s="14">
        <v>0.0386</v>
      </c>
      <c r="J29" s="14">
        <v>0.061</v>
      </c>
      <c r="K29" s="14">
        <v>0.0755</v>
      </c>
      <c r="L29" s="14">
        <v>0.0767</v>
      </c>
      <c r="M29" s="16">
        <v>0.0714</v>
      </c>
      <c r="N29" s="16">
        <v>0.0763</v>
      </c>
      <c r="O29" s="17"/>
    </row>
    <row r="30">
      <c r="A30" s="28" t="s">
        <v>41</v>
      </c>
      <c r="B30" s="29">
        <v>5.135349768E9</v>
      </c>
      <c r="C30" s="30">
        <v>4.3216305E9</v>
      </c>
      <c r="D30" s="30">
        <v>4.8135435E9</v>
      </c>
      <c r="E30" s="29">
        <v>4.87627125E9</v>
      </c>
      <c r="F30" s="29">
        <v>5.66308275E9</v>
      </c>
      <c r="G30" s="29">
        <v>5.4917037E9</v>
      </c>
      <c r="H30" s="9">
        <v>5.649375E9</v>
      </c>
      <c r="I30" s="9">
        <v>5.797427467E9</v>
      </c>
      <c r="J30" s="9">
        <v>5.934E9</v>
      </c>
      <c r="K30" s="9">
        <v>6.04144275E9</v>
      </c>
      <c r="L30" s="9">
        <v>4.622772332E9</v>
      </c>
      <c r="M30" s="11">
        <v>4.453287547E9</v>
      </c>
      <c r="N30" s="11">
        <v>5.22508921348E9</v>
      </c>
      <c r="O30" s="11">
        <v>6.279882613774E10</v>
      </c>
    </row>
    <row r="31">
      <c r="A31" s="28" t="s">
        <v>42</v>
      </c>
      <c r="B31" s="29">
        <v>1.704731231E9</v>
      </c>
      <c r="C31" s="30">
        <v>1.413895054E9</v>
      </c>
      <c r="D31" s="30">
        <v>1.554559285E9</v>
      </c>
      <c r="E31" s="29">
        <v>1.568219729E9</v>
      </c>
      <c r="F31" s="29">
        <v>1.861308363E9</v>
      </c>
      <c r="G31" s="29">
        <v>1.7245355E9</v>
      </c>
      <c r="H31" s="9">
        <v>1.848591296E9</v>
      </c>
      <c r="I31" s="9">
        <v>1.818618424E9</v>
      </c>
      <c r="J31" s="9">
        <v>1.88348475E9</v>
      </c>
      <c r="K31" s="9">
        <v>2.006292329E9</v>
      </c>
      <c r="L31" s="9">
        <v>1.496067723E9</v>
      </c>
      <c r="M31" s="11">
        <v>1.420026194E9</v>
      </c>
      <c r="N31" s="11">
        <v>1.69317984383E9</v>
      </c>
      <c r="O31" s="11">
        <v>2.030931375665E10</v>
      </c>
    </row>
    <row r="32">
      <c r="A32" s="28" t="s">
        <v>43</v>
      </c>
      <c r="B32" s="29">
        <v>0.0</v>
      </c>
      <c r="C32" s="30">
        <v>0.0</v>
      </c>
      <c r="D32" s="30">
        <v>0.0</v>
      </c>
      <c r="E32" s="29">
        <v>0.0</v>
      </c>
      <c r="F32" s="29">
        <v>0.0</v>
      </c>
      <c r="G32" s="29">
        <v>0.0</v>
      </c>
      <c r="H32" s="9">
        <v>0.0</v>
      </c>
      <c r="I32" s="9">
        <v>0.0</v>
      </c>
      <c r="J32" s="9">
        <v>0.0</v>
      </c>
      <c r="K32" s="9">
        <v>0.0</v>
      </c>
      <c r="L32" s="9">
        <v>1.6579995E7</v>
      </c>
      <c r="M32" s="11">
        <v>1.62160164E8</v>
      </c>
      <c r="N32" s="11">
        <v>1.486421506E7</v>
      </c>
      <c r="O32" s="11">
        <v>1.7740549544E8</v>
      </c>
    </row>
    <row r="33">
      <c r="A33" s="28" t="s">
        <v>44</v>
      </c>
      <c r="B33" s="29">
        <v>6.840080998E9</v>
      </c>
      <c r="C33" s="30">
        <v>5.735525554E9</v>
      </c>
      <c r="D33" s="30">
        <v>6.368102785E9</v>
      </c>
      <c r="E33" s="29">
        <v>6.444490979E9</v>
      </c>
      <c r="F33" s="29">
        <v>7.524391113E9</v>
      </c>
      <c r="G33" s="29">
        <v>7.2162392E9</v>
      </c>
      <c r="H33" s="9">
        <v>7.497966296E9</v>
      </c>
      <c r="I33" s="9">
        <v>7.616045891E9</v>
      </c>
      <c r="J33" s="9">
        <v>7.81748475E9</v>
      </c>
      <c r="K33" s="9">
        <v>8.047735079E9</v>
      </c>
      <c r="L33" s="9">
        <v>6.13542005E9</v>
      </c>
      <c r="M33" s="11">
        <v>6.035473904E9</v>
      </c>
      <c r="N33" s="11">
        <v>6.93313327238E9</v>
      </c>
      <c r="O33" s="11">
        <v>8.328554538983E10</v>
      </c>
    </row>
    <row r="34">
      <c r="A34" s="28" t="s">
        <v>45</v>
      </c>
      <c r="B34" s="34">
        <v>63.22</v>
      </c>
      <c r="C34" s="35">
        <v>59.82</v>
      </c>
      <c r="D34" s="35">
        <v>59.59</v>
      </c>
      <c r="E34" s="36">
        <v>64.58</v>
      </c>
      <c r="F34" s="34">
        <v>69.56</v>
      </c>
      <c r="G34" s="34">
        <v>68.32</v>
      </c>
      <c r="H34" s="11">
        <v>68.25</v>
      </c>
      <c r="I34" s="11">
        <v>68.61</v>
      </c>
      <c r="J34" s="11">
        <v>73.4</v>
      </c>
      <c r="K34" s="11">
        <v>73.56</v>
      </c>
      <c r="L34" s="11">
        <v>60.25</v>
      </c>
      <c r="M34" s="11">
        <v>52.25</v>
      </c>
      <c r="N34" s="11">
        <v>65.12</v>
      </c>
      <c r="O34" s="17"/>
    </row>
    <row r="35">
      <c r="A35" s="28" t="s">
        <v>46</v>
      </c>
      <c r="B35" s="16">
        <v>-0.001</v>
      </c>
      <c r="C35" s="37">
        <v>-0.0039</v>
      </c>
      <c r="D35" s="37">
        <v>-0.006</v>
      </c>
      <c r="E35" s="16">
        <v>-0.0048</v>
      </c>
      <c r="F35" s="16">
        <v>-0.0035</v>
      </c>
      <c r="G35" s="16">
        <v>-0.0147</v>
      </c>
      <c r="H35" s="16">
        <v>-0.0046</v>
      </c>
      <c r="I35" s="16">
        <v>-0.0151</v>
      </c>
      <c r="J35" s="16">
        <v>-0.0093</v>
      </c>
      <c r="K35" s="16">
        <v>0.0024</v>
      </c>
      <c r="L35" s="16">
        <v>-0.015</v>
      </c>
      <c r="M35" s="16">
        <v>-0.0106</v>
      </c>
      <c r="N35" s="16">
        <v>-0.0072</v>
      </c>
      <c r="O35" s="17"/>
    </row>
    <row r="36">
      <c r="A36" s="38" t="s">
        <v>47</v>
      </c>
      <c r="B36" s="39"/>
      <c r="C36" s="40"/>
      <c r="D36" s="41"/>
      <c r="E36" s="39"/>
      <c r="F36" s="39"/>
      <c r="G36" s="42"/>
      <c r="H36" s="43"/>
      <c r="I36" s="43"/>
      <c r="J36" s="43"/>
      <c r="K36" s="43"/>
      <c r="L36" s="44"/>
      <c r="M36" s="45"/>
      <c r="N36" s="45"/>
      <c r="O36" s="45"/>
    </row>
    <row r="37">
      <c r="A37" s="28" t="s">
        <v>48</v>
      </c>
      <c r="B37" s="9">
        <v>186000.0</v>
      </c>
      <c r="C37" s="25">
        <v>241000.0</v>
      </c>
      <c r="D37" s="25">
        <v>341000.0</v>
      </c>
      <c r="E37" s="9">
        <v>270000.0</v>
      </c>
      <c r="F37" s="9">
        <v>248000.0</v>
      </c>
      <c r="G37" s="9">
        <v>300000.0</v>
      </c>
      <c r="H37" s="9">
        <v>62000.0</v>
      </c>
      <c r="I37" s="9">
        <v>279000.0</v>
      </c>
      <c r="J37" s="9">
        <v>120000.0</v>
      </c>
      <c r="K37" s="11">
        <v>0.0</v>
      </c>
      <c r="L37" s="11">
        <v>120000.0</v>
      </c>
      <c r="M37" s="11">
        <v>217000.0</v>
      </c>
      <c r="N37" s="11">
        <v>198666.67</v>
      </c>
      <c r="O37" s="11">
        <v>2384000.0</v>
      </c>
    </row>
    <row r="38">
      <c r="A38" s="28" t="s">
        <v>49</v>
      </c>
      <c r="B38" s="9">
        <v>6000.0</v>
      </c>
      <c r="C38" s="25">
        <v>8607.14</v>
      </c>
      <c r="D38" s="25">
        <v>11000.0</v>
      </c>
      <c r="E38" s="9">
        <v>9000.0</v>
      </c>
      <c r="F38" s="9">
        <v>8000.0</v>
      </c>
      <c r="G38" s="9">
        <v>10000.0</v>
      </c>
      <c r="H38" s="9">
        <v>2000.0</v>
      </c>
      <c r="I38" s="9">
        <v>9000.0</v>
      </c>
      <c r="J38" s="9">
        <v>4000.0</v>
      </c>
      <c r="K38" s="11">
        <v>0.0</v>
      </c>
      <c r="L38" s="11">
        <v>4000.0</v>
      </c>
      <c r="M38" s="11">
        <v>7000.0</v>
      </c>
      <c r="N38" s="11">
        <v>6550.6</v>
      </c>
      <c r="O38" s="11">
        <v>78607.14</v>
      </c>
    </row>
    <row r="39">
      <c r="A39" s="28" t="s">
        <v>50</v>
      </c>
      <c r="B39" s="9">
        <v>372000.0</v>
      </c>
      <c r="C39" s="25">
        <v>207000.0</v>
      </c>
      <c r="D39" s="25">
        <v>465000.0</v>
      </c>
      <c r="E39" s="9">
        <v>630000.0</v>
      </c>
      <c r="F39" s="9">
        <v>682000.0</v>
      </c>
      <c r="G39" s="9">
        <v>630000.0</v>
      </c>
      <c r="H39" s="9">
        <v>682000.0</v>
      </c>
      <c r="I39" s="9">
        <v>620000.0</v>
      </c>
      <c r="J39" s="9">
        <v>510000.0</v>
      </c>
      <c r="K39" s="11">
        <v>713000.0</v>
      </c>
      <c r="L39" s="11">
        <v>810000.0</v>
      </c>
      <c r="M39" s="11">
        <v>744000.0</v>
      </c>
      <c r="N39" s="11">
        <v>588750.0</v>
      </c>
      <c r="O39" s="11">
        <v>7065000.0</v>
      </c>
    </row>
    <row r="40">
      <c r="A40" s="28" t="s">
        <v>51</v>
      </c>
      <c r="B40" s="9">
        <v>12000.0</v>
      </c>
      <c r="C40" s="25">
        <v>7392.86</v>
      </c>
      <c r="D40" s="25">
        <v>15000.0</v>
      </c>
      <c r="E40" s="9">
        <v>21000.0</v>
      </c>
      <c r="F40" s="9">
        <v>22000.0</v>
      </c>
      <c r="G40" s="9">
        <v>21000.0</v>
      </c>
      <c r="H40" s="9">
        <v>22000.0</v>
      </c>
      <c r="I40" s="9">
        <v>20000.0</v>
      </c>
      <c r="J40" s="9">
        <v>17000.0</v>
      </c>
      <c r="K40" s="11">
        <v>23000.0</v>
      </c>
      <c r="L40" s="11">
        <v>27000.0</v>
      </c>
      <c r="M40" s="11">
        <v>24000.0</v>
      </c>
      <c r="N40" s="11">
        <v>19282.74</v>
      </c>
      <c r="O40" s="11">
        <v>231392.86</v>
      </c>
    </row>
    <row r="41">
      <c r="A41" s="28" t="s">
        <v>52</v>
      </c>
      <c r="B41" s="9">
        <v>248000.0</v>
      </c>
      <c r="C41" s="25">
        <v>149000.0</v>
      </c>
      <c r="D41" s="25">
        <v>62000.0</v>
      </c>
      <c r="E41" s="9">
        <v>600000.0</v>
      </c>
      <c r="F41" s="9">
        <v>620000.0</v>
      </c>
      <c r="G41" s="9">
        <v>600000.0</v>
      </c>
      <c r="H41" s="9">
        <v>775000.0</v>
      </c>
      <c r="I41" s="9">
        <v>682000.0</v>
      </c>
      <c r="J41" s="9">
        <v>1140000.0</v>
      </c>
      <c r="K41" s="11">
        <v>837000.0</v>
      </c>
      <c r="L41" s="11">
        <v>720000.0</v>
      </c>
      <c r="M41" s="11">
        <v>713000.0</v>
      </c>
      <c r="N41" s="11">
        <v>595500.0</v>
      </c>
      <c r="O41" s="11">
        <v>7146000.0</v>
      </c>
    </row>
    <row r="42">
      <c r="A42" s="28" t="s">
        <v>53</v>
      </c>
      <c r="B42" s="9">
        <v>8000.0</v>
      </c>
      <c r="C42" s="25">
        <v>5321.43</v>
      </c>
      <c r="D42" s="25">
        <v>2000.0</v>
      </c>
      <c r="E42" s="9">
        <v>20000.0</v>
      </c>
      <c r="F42" s="9">
        <v>20000.0</v>
      </c>
      <c r="G42" s="9">
        <v>20000.0</v>
      </c>
      <c r="H42" s="9">
        <v>25000.0</v>
      </c>
      <c r="I42" s="9">
        <v>22000.0</v>
      </c>
      <c r="J42" s="9">
        <v>38000.0</v>
      </c>
      <c r="K42" s="11">
        <v>27000.0</v>
      </c>
      <c r="L42" s="11">
        <v>24000.0</v>
      </c>
      <c r="M42" s="11">
        <v>23000.0</v>
      </c>
      <c r="N42" s="11">
        <v>19526.79</v>
      </c>
      <c r="O42" s="11">
        <v>234321.43</v>
      </c>
    </row>
    <row r="43">
      <c r="A43" s="28" t="s">
        <v>54</v>
      </c>
      <c r="B43" s="9">
        <v>806000.0</v>
      </c>
      <c r="C43" s="25">
        <v>597000.0</v>
      </c>
      <c r="D43" s="25">
        <v>868000.0</v>
      </c>
      <c r="E43" s="9">
        <v>1500000.0</v>
      </c>
      <c r="F43" s="9">
        <v>1550000.0</v>
      </c>
      <c r="G43" s="9">
        <v>1530000.0</v>
      </c>
      <c r="H43" s="9">
        <v>1519000.0</v>
      </c>
      <c r="I43" s="9">
        <v>1581000.0</v>
      </c>
      <c r="J43" s="9">
        <v>1830000.0</v>
      </c>
      <c r="K43" s="11">
        <v>1550000.0</v>
      </c>
      <c r="L43" s="11">
        <v>1710000.0</v>
      </c>
      <c r="M43" s="11">
        <v>1674000.0</v>
      </c>
      <c r="N43" s="11">
        <v>1392916.67</v>
      </c>
      <c r="O43" s="11">
        <v>1.6715E7</v>
      </c>
    </row>
    <row r="44">
      <c r="A44" s="28" t="s">
        <v>55</v>
      </c>
      <c r="B44" s="9">
        <v>26000.0</v>
      </c>
      <c r="C44" s="25">
        <v>21321.43</v>
      </c>
      <c r="D44" s="25">
        <v>28000.0</v>
      </c>
      <c r="E44" s="9">
        <v>50000.0</v>
      </c>
      <c r="F44" s="9">
        <v>50000.0</v>
      </c>
      <c r="G44" s="9">
        <v>51000.0</v>
      </c>
      <c r="H44" s="9">
        <v>49000.0</v>
      </c>
      <c r="I44" s="9">
        <v>51000.0</v>
      </c>
      <c r="J44" s="9">
        <v>61000.0</v>
      </c>
      <c r="K44" s="11">
        <v>50000.0</v>
      </c>
      <c r="L44" s="11">
        <v>57000.0</v>
      </c>
      <c r="M44" s="11">
        <v>54000.0</v>
      </c>
      <c r="N44" s="11">
        <v>45693.45</v>
      </c>
      <c r="O44" s="11">
        <v>548321.43</v>
      </c>
    </row>
    <row r="45">
      <c r="A45" s="46" t="s">
        <v>56</v>
      </c>
      <c r="B45" s="47"/>
      <c r="C45" s="48"/>
      <c r="D45" s="48"/>
      <c r="E45" s="47"/>
      <c r="F45" s="49"/>
      <c r="G45" s="50"/>
      <c r="H45" s="49"/>
      <c r="I45" s="49"/>
      <c r="J45" s="49"/>
      <c r="K45" s="49"/>
      <c r="L45" s="47"/>
      <c r="M45" s="51"/>
      <c r="N45" s="51"/>
      <c r="O45" s="51"/>
    </row>
    <row r="46">
      <c r="A46" s="52" t="s">
        <v>57</v>
      </c>
      <c r="B46" s="53">
        <v>1054000.0</v>
      </c>
      <c r="C46" s="10">
        <v>672000.0</v>
      </c>
      <c r="D46" s="10">
        <v>1147000.0</v>
      </c>
      <c r="E46" s="53">
        <v>690000.0</v>
      </c>
      <c r="F46" s="53">
        <v>93000.0</v>
      </c>
      <c r="G46" s="53">
        <v>330000.0</v>
      </c>
      <c r="H46" s="53">
        <v>1178000.0</v>
      </c>
      <c r="I46" s="53">
        <v>1333000.0</v>
      </c>
      <c r="J46" s="53">
        <v>870000.0</v>
      </c>
      <c r="K46" s="54">
        <v>961000.0</v>
      </c>
      <c r="L46" s="54">
        <v>930000.0</v>
      </c>
      <c r="M46" s="54">
        <v>1023000.0</v>
      </c>
      <c r="N46" s="54">
        <v>856750.0</v>
      </c>
      <c r="O46" s="54">
        <v>1.0281E7</v>
      </c>
    </row>
    <row r="47">
      <c r="A47" s="52" t="s">
        <v>58</v>
      </c>
      <c r="B47" s="53">
        <v>34000.0</v>
      </c>
      <c r="C47" s="10">
        <v>24000.0</v>
      </c>
      <c r="D47" s="10">
        <v>37000.0</v>
      </c>
      <c r="E47" s="53">
        <v>23000.0</v>
      </c>
      <c r="F47" s="53">
        <v>3000.0</v>
      </c>
      <c r="G47" s="53">
        <v>11000.0</v>
      </c>
      <c r="H47" s="53">
        <v>38000.0</v>
      </c>
      <c r="I47" s="53">
        <v>43000.0</v>
      </c>
      <c r="J47" s="53">
        <v>29000.0</v>
      </c>
      <c r="K47" s="54">
        <v>31000.0</v>
      </c>
      <c r="L47" s="54">
        <v>31000.0</v>
      </c>
      <c r="M47" s="54">
        <v>33000.0</v>
      </c>
      <c r="N47" s="54">
        <v>28083.33</v>
      </c>
      <c r="O47" s="54">
        <v>337000.0</v>
      </c>
    </row>
    <row r="48">
      <c r="A48" s="52" t="s">
        <v>59</v>
      </c>
      <c r="B48" s="53">
        <v>1891000.0</v>
      </c>
      <c r="C48" s="10">
        <v>1591000.0</v>
      </c>
      <c r="D48" s="10">
        <v>1643000.0</v>
      </c>
      <c r="E48" s="53">
        <v>1500000.0</v>
      </c>
      <c r="F48" s="53">
        <v>1488000.0</v>
      </c>
      <c r="G48" s="53">
        <v>1770000.0</v>
      </c>
      <c r="H48" s="53">
        <v>1581000.0</v>
      </c>
      <c r="I48" s="53">
        <v>1736000.0</v>
      </c>
      <c r="J48" s="53">
        <v>1890000.0</v>
      </c>
      <c r="K48" s="54">
        <v>2323000.0</v>
      </c>
      <c r="L48" s="54">
        <v>2070000.0</v>
      </c>
      <c r="M48" s="54">
        <v>2015000.0</v>
      </c>
      <c r="N48" s="54">
        <v>1783916.67</v>
      </c>
      <c r="O48" s="54">
        <v>2.1407E7</v>
      </c>
    </row>
    <row r="49">
      <c r="A49" s="52" t="s">
        <v>60</v>
      </c>
      <c r="B49" s="53">
        <v>61000.0</v>
      </c>
      <c r="C49" s="10">
        <v>56821.43</v>
      </c>
      <c r="D49" s="10">
        <v>53000.0</v>
      </c>
      <c r="E49" s="53">
        <v>50000.0</v>
      </c>
      <c r="F49" s="53">
        <v>48000.0</v>
      </c>
      <c r="G49" s="53">
        <v>59000.0</v>
      </c>
      <c r="H49" s="53">
        <v>51000.0</v>
      </c>
      <c r="I49" s="53">
        <v>56000.0</v>
      </c>
      <c r="J49" s="53">
        <v>63000.0</v>
      </c>
      <c r="K49" s="54">
        <v>74935.48</v>
      </c>
      <c r="L49" s="54">
        <v>69000.0</v>
      </c>
      <c r="M49" s="54">
        <v>65000.0</v>
      </c>
      <c r="N49" s="54">
        <v>58651.79</v>
      </c>
      <c r="O49" s="54">
        <v>703821.43</v>
      </c>
    </row>
    <row r="50">
      <c r="A50" s="52" t="s">
        <v>61</v>
      </c>
      <c r="B50" s="53">
        <v>186000.0</v>
      </c>
      <c r="C50" s="10">
        <v>580000.0</v>
      </c>
      <c r="D50" s="10">
        <v>31000.0</v>
      </c>
      <c r="E50" s="53">
        <v>0.0</v>
      </c>
      <c r="F50" s="53">
        <v>0.0</v>
      </c>
      <c r="G50" s="55">
        <v>0.0</v>
      </c>
      <c r="H50" s="53">
        <v>0.0</v>
      </c>
      <c r="I50" s="53">
        <v>0.0</v>
      </c>
      <c r="J50" s="53">
        <v>0.0</v>
      </c>
      <c r="K50" s="54">
        <v>0.0</v>
      </c>
      <c r="L50" s="54">
        <v>0.0</v>
      </c>
      <c r="M50" s="54">
        <v>0.0</v>
      </c>
      <c r="N50" s="54">
        <v>66416.67</v>
      </c>
      <c r="O50" s="54">
        <v>797000.0</v>
      </c>
    </row>
    <row r="51">
      <c r="A51" s="52" t="s">
        <v>62</v>
      </c>
      <c r="B51" s="53">
        <v>6000.0</v>
      </c>
      <c r="C51" s="10">
        <v>20714.29</v>
      </c>
      <c r="D51" s="10">
        <v>1000.0</v>
      </c>
      <c r="E51" s="53">
        <v>0.0</v>
      </c>
      <c r="F51" s="53">
        <v>0.0</v>
      </c>
      <c r="G51" s="55">
        <v>0.0</v>
      </c>
      <c r="H51" s="53">
        <v>0.0</v>
      </c>
      <c r="I51" s="53">
        <v>0.0</v>
      </c>
      <c r="J51" s="53">
        <v>0.0</v>
      </c>
      <c r="K51" s="54">
        <v>0.0</v>
      </c>
      <c r="L51" s="54">
        <v>0.0</v>
      </c>
      <c r="M51" s="54">
        <v>0.0</v>
      </c>
      <c r="N51" s="54">
        <v>2309.52</v>
      </c>
      <c r="O51" s="54">
        <v>27714.29</v>
      </c>
    </row>
    <row r="52">
      <c r="A52" s="52" t="s">
        <v>63</v>
      </c>
      <c r="B52" s="53">
        <v>3131000.0</v>
      </c>
      <c r="C52" s="10">
        <v>2843000.0</v>
      </c>
      <c r="D52" s="10">
        <v>2821000.0</v>
      </c>
      <c r="E52" s="53">
        <v>2190000.0</v>
      </c>
      <c r="F52" s="53">
        <v>1581000.0</v>
      </c>
      <c r="G52" s="53">
        <v>2070000.0</v>
      </c>
      <c r="H52" s="53">
        <v>2790000.0</v>
      </c>
      <c r="I52" s="53">
        <v>3069000.0</v>
      </c>
      <c r="J52" s="53">
        <v>2820000.0</v>
      </c>
      <c r="K52" s="54">
        <v>3193000.0</v>
      </c>
      <c r="L52" s="54">
        <v>3000000.0</v>
      </c>
      <c r="M52" s="54">
        <v>3038000.0</v>
      </c>
      <c r="N52" s="54">
        <v>2712166.67</v>
      </c>
      <c r="O52" s="54">
        <v>3.2546E7</v>
      </c>
    </row>
    <row r="53">
      <c r="A53" s="52" t="s">
        <v>64</v>
      </c>
      <c r="B53" s="53">
        <v>101000.0</v>
      </c>
      <c r="C53" s="10">
        <v>101535.71</v>
      </c>
      <c r="D53" s="10">
        <v>91000.0</v>
      </c>
      <c r="E53" s="53">
        <v>73000.0</v>
      </c>
      <c r="F53" s="53">
        <v>51000.0</v>
      </c>
      <c r="G53" s="53">
        <v>69000.0</v>
      </c>
      <c r="H53" s="53">
        <v>90000.0</v>
      </c>
      <c r="I53" s="53">
        <v>99000.0</v>
      </c>
      <c r="J53" s="53">
        <v>94000.0</v>
      </c>
      <c r="K53" s="54">
        <v>103000.0</v>
      </c>
      <c r="L53" s="54">
        <v>100000.0</v>
      </c>
      <c r="M53" s="54">
        <v>98000.0</v>
      </c>
      <c r="N53" s="54">
        <v>89211.31</v>
      </c>
      <c r="O53" s="54">
        <v>1070535.71</v>
      </c>
    </row>
    <row r="54">
      <c r="A54" s="46" t="s">
        <v>65</v>
      </c>
      <c r="B54" s="47"/>
      <c r="C54" s="48"/>
      <c r="D54" s="48"/>
      <c r="E54" s="47"/>
      <c r="F54" s="49"/>
      <c r="G54" s="50"/>
      <c r="H54" s="49"/>
      <c r="I54" s="49"/>
      <c r="J54" s="49"/>
      <c r="K54" s="49"/>
      <c r="L54" s="47"/>
      <c r="M54" s="51"/>
      <c r="N54" s="51"/>
      <c r="O54" s="51"/>
    </row>
    <row r="55">
      <c r="A55" s="28" t="s">
        <v>66</v>
      </c>
      <c r="B55" s="9">
        <v>1.6213E7</v>
      </c>
      <c r="C55" s="25">
        <v>1.5428E7</v>
      </c>
      <c r="D55" s="25">
        <v>1.7298E7</v>
      </c>
      <c r="E55" s="9">
        <v>1.764E7</v>
      </c>
      <c r="F55" s="9">
        <v>1.7112E7</v>
      </c>
      <c r="G55" s="9">
        <v>1.815E7</v>
      </c>
      <c r="H55" s="9">
        <v>1.8414E7</v>
      </c>
      <c r="I55" s="9">
        <v>2.0119E7</v>
      </c>
      <c r="J55" s="9">
        <v>1.977E7</v>
      </c>
      <c r="K55" s="11">
        <v>2.0533E7</v>
      </c>
      <c r="L55" s="11">
        <v>1.998E7</v>
      </c>
      <c r="M55" s="11">
        <v>1.9933E7</v>
      </c>
      <c r="N55" s="11">
        <v>1.83825E7</v>
      </c>
      <c r="O55" s="11">
        <v>2.2059E8</v>
      </c>
    </row>
    <row r="56">
      <c r="A56" s="28" t="s">
        <v>67</v>
      </c>
      <c r="B56" s="9">
        <v>523000.0</v>
      </c>
      <c r="C56" s="25">
        <v>551000.0</v>
      </c>
      <c r="D56" s="25">
        <v>558000.0</v>
      </c>
      <c r="E56" s="9">
        <v>588000.0</v>
      </c>
      <c r="F56" s="9">
        <v>552000.0</v>
      </c>
      <c r="G56" s="9">
        <v>605000.0</v>
      </c>
      <c r="H56" s="9">
        <v>594000.0</v>
      </c>
      <c r="I56" s="9">
        <v>649000.0</v>
      </c>
      <c r="J56" s="9">
        <v>659000.0</v>
      </c>
      <c r="K56" s="11">
        <v>662354.84</v>
      </c>
      <c r="L56" s="11">
        <v>666000.0</v>
      </c>
      <c r="M56" s="11">
        <v>643000.0</v>
      </c>
      <c r="N56" s="11">
        <v>604196.24</v>
      </c>
      <c r="O56" s="11">
        <v>6607354.84</v>
      </c>
    </row>
    <row r="57">
      <c r="A57" s="28" t="s">
        <v>68</v>
      </c>
      <c r="B57" s="9">
        <v>2480000.0</v>
      </c>
      <c r="C57" s="25">
        <v>532000.0</v>
      </c>
      <c r="D57" s="25">
        <v>868000.0</v>
      </c>
      <c r="E57" s="9">
        <v>3450000.0</v>
      </c>
      <c r="F57" s="9">
        <v>961000.0</v>
      </c>
      <c r="G57" s="9">
        <v>0.0</v>
      </c>
      <c r="H57" s="9">
        <v>961000.0</v>
      </c>
      <c r="I57" s="9">
        <v>0.0</v>
      </c>
      <c r="J57" s="9">
        <v>1050000.0</v>
      </c>
      <c r="K57" s="11">
        <v>930000.0</v>
      </c>
      <c r="L57" s="11">
        <v>930000.0</v>
      </c>
      <c r="M57" s="11">
        <v>744000.0</v>
      </c>
      <c r="N57" s="11">
        <v>1075500.0</v>
      </c>
      <c r="O57" s="11">
        <v>1.2162E7</v>
      </c>
    </row>
    <row r="58">
      <c r="A58" s="28" t="s">
        <v>69</v>
      </c>
      <c r="B58" s="9">
        <v>80000.0</v>
      </c>
      <c r="C58" s="25">
        <v>19000.0</v>
      </c>
      <c r="D58" s="25">
        <v>28000.0</v>
      </c>
      <c r="E58" s="9">
        <v>115000.0</v>
      </c>
      <c r="F58" s="9">
        <v>31000.0</v>
      </c>
      <c r="G58" s="9">
        <v>0.0</v>
      </c>
      <c r="H58" s="9">
        <v>31000.0</v>
      </c>
      <c r="I58" s="9">
        <v>0.0</v>
      </c>
      <c r="J58" s="9">
        <v>35000.0</v>
      </c>
      <c r="K58" s="11">
        <v>30000.0</v>
      </c>
      <c r="L58" s="11">
        <v>31000.0</v>
      </c>
      <c r="M58" s="11">
        <v>24000.0</v>
      </c>
      <c r="N58" s="11">
        <v>35333.33</v>
      </c>
      <c r="O58" s="11">
        <v>400000.0</v>
      </c>
    </row>
    <row r="59">
      <c r="A59" s="28" t="s">
        <v>70</v>
      </c>
      <c r="B59" s="9">
        <v>1281000.0</v>
      </c>
      <c r="C59" s="25">
        <v>1697000.0</v>
      </c>
      <c r="D59" s="25">
        <v>1703000.0</v>
      </c>
      <c r="E59" s="9">
        <v>716000.0</v>
      </c>
      <c r="F59" s="9">
        <v>-809000.0</v>
      </c>
      <c r="G59" s="9">
        <v>-3007000.0</v>
      </c>
      <c r="H59" s="9">
        <v>-1101000.0</v>
      </c>
      <c r="I59" s="9">
        <v>-2200000.0</v>
      </c>
      <c r="J59" s="9">
        <v>-428000.0</v>
      </c>
      <c r="K59" s="11">
        <v>6077000.0</v>
      </c>
      <c r="L59" s="11">
        <v>1335000.0</v>
      </c>
      <c r="M59" s="11">
        <v>-555000.0</v>
      </c>
      <c r="N59" s="11">
        <v>392416.67</v>
      </c>
      <c r="O59" s="11">
        <v>5264000.0</v>
      </c>
    </row>
    <row r="60">
      <c r="A60" s="28" t="s">
        <v>71</v>
      </c>
      <c r="B60" s="9">
        <v>41322.58</v>
      </c>
      <c r="C60" s="25">
        <v>60607.14</v>
      </c>
      <c r="D60" s="25">
        <v>54935.48</v>
      </c>
      <c r="E60" s="9">
        <v>23866.67</v>
      </c>
      <c r="F60" s="9">
        <v>-26096.77</v>
      </c>
      <c r="G60" s="9">
        <v>-100233.33</v>
      </c>
      <c r="H60" s="9">
        <v>-35516.13</v>
      </c>
      <c r="I60" s="9">
        <v>-70967.74</v>
      </c>
      <c r="J60" s="9">
        <v>-14266.67</v>
      </c>
      <c r="K60" s="11">
        <v>196032.26</v>
      </c>
      <c r="L60" s="11">
        <v>44500.0</v>
      </c>
      <c r="M60" s="11">
        <v>-17903.23</v>
      </c>
      <c r="N60" s="11">
        <v>13023.36</v>
      </c>
      <c r="O60" s="11">
        <v>174183.49</v>
      </c>
    </row>
    <row r="61">
      <c r="A61" s="28" t="s">
        <v>72</v>
      </c>
      <c r="B61" s="9">
        <v>7607000.0</v>
      </c>
      <c r="C61" s="25">
        <v>9304000.0</v>
      </c>
      <c r="D61" s="25">
        <v>1.1582E7</v>
      </c>
      <c r="E61" s="9">
        <v>1.2458E7</v>
      </c>
      <c r="F61" s="9">
        <v>1.1649E7</v>
      </c>
      <c r="G61" s="9">
        <v>8642000.0</v>
      </c>
      <c r="H61" s="9">
        <v>7541000.0</v>
      </c>
      <c r="I61" s="9">
        <v>5341000.0</v>
      </c>
      <c r="J61" s="9">
        <v>4913000.0</v>
      </c>
      <c r="K61" s="11">
        <v>1.099E7</v>
      </c>
      <c r="L61" s="11">
        <v>1.2325E7</v>
      </c>
      <c r="M61" s="11">
        <v>1.177E7</v>
      </c>
      <c r="N61" s="11">
        <v>8545965.17</v>
      </c>
      <c r="O61" s="11">
        <v>9.0781582E7</v>
      </c>
    </row>
    <row r="62">
      <c r="A62" s="28" t="s">
        <v>73</v>
      </c>
      <c r="B62" s="9">
        <v>644322.58</v>
      </c>
      <c r="C62" s="25">
        <v>630607.14</v>
      </c>
      <c r="D62" s="25">
        <v>640935.48</v>
      </c>
      <c r="E62" s="9">
        <v>726866.67</v>
      </c>
      <c r="F62" s="9">
        <v>556903.23</v>
      </c>
      <c r="G62" s="9">
        <v>504766.67</v>
      </c>
      <c r="H62" s="9">
        <v>589483.87</v>
      </c>
      <c r="I62" s="9">
        <v>578032.26</v>
      </c>
      <c r="J62" s="9">
        <v>679733.33</v>
      </c>
      <c r="K62" s="11">
        <v>888387.1</v>
      </c>
      <c r="L62" s="11">
        <v>741500.0</v>
      </c>
      <c r="M62" s="11">
        <v>649096.77</v>
      </c>
      <c r="N62" s="11">
        <v>652552.92</v>
      </c>
      <c r="O62" s="11">
        <v>7181538.33</v>
      </c>
    </row>
    <row r="63">
      <c r="A63" s="56" t="s">
        <v>74</v>
      </c>
      <c r="B63" s="57"/>
      <c r="C63" s="56"/>
      <c r="D63" s="56"/>
      <c r="E63" s="56"/>
      <c r="F63" s="56"/>
      <c r="G63" s="56"/>
      <c r="H63" s="56"/>
      <c r="I63" s="56"/>
      <c r="J63" s="56"/>
      <c r="K63" s="56"/>
      <c r="L63" s="56"/>
      <c r="M63" s="56"/>
      <c r="N63" s="56"/>
      <c r="O63" s="56"/>
    </row>
    <row r="64">
      <c r="A64" s="28" t="s">
        <v>75</v>
      </c>
      <c r="B64" s="58">
        <v>6.84713302358E9</v>
      </c>
      <c r="C64" s="9">
        <v>5.762174E9</v>
      </c>
      <c r="D64" s="26">
        <v>6.418058E9</v>
      </c>
      <c r="E64" s="26">
        <v>6.501695E9</v>
      </c>
      <c r="F64" s="9">
        <v>7.550777E9</v>
      </c>
      <c r="G64" s="9">
        <v>7.3222716E9</v>
      </c>
      <c r="H64" s="9">
        <v>7.5325E9</v>
      </c>
      <c r="I64" s="9">
        <v>7.729903289E9</v>
      </c>
      <c r="J64" s="9">
        <v>7.912E9</v>
      </c>
      <c r="K64" s="9">
        <v>8.055257E9</v>
      </c>
      <c r="L64" s="9">
        <v>6.18926969422E9</v>
      </c>
      <c r="M64" s="11">
        <v>6.099662E9</v>
      </c>
      <c r="N64" s="11">
        <v>6.9820926353E9</v>
      </c>
      <c r="O64" s="11">
        <v>8.378511162358E10</v>
      </c>
    </row>
    <row r="65">
      <c r="A65" s="59" t="s">
        <v>76</v>
      </c>
      <c r="B65" s="9">
        <v>5.48471150833E9</v>
      </c>
      <c r="C65" s="9">
        <v>4.79244083214E9</v>
      </c>
      <c r="D65" s="26">
        <v>5.83454719104E9</v>
      </c>
      <c r="E65" s="26">
        <v>5.66339718528E9</v>
      </c>
      <c r="F65" s="9">
        <v>5.66727086111E9</v>
      </c>
      <c r="G65" s="9">
        <v>6.22480422451E9</v>
      </c>
      <c r="H65" s="9">
        <v>8.98862454611E9</v>
      </c>
      <c r="I65" s="9">
        <v>7.70850427137E9</v>
      </c>
      <c r="J65" s="9">
        <v>7.4630917635E9</v>
      </c>
      <c r="K65" s="11">
        <v>9.84172275633E9</v>
      </c>
      <c r="L65" s="11">
        <v>6.5605464374E9</v>
      </c>
      <c r="M65" s="17"/>
      <c r="N65" s="17"/>
      <c r="O65" s="17"/>
    </row>
    <row r="66">
      <c r="A66" s="59" t="s">
        <v>77</v>
      </c>
      <c r="B66" s="9">
        <v>6.3255081014E8</v>
      </c>
      <c r="C66" s="9">
        <v>7.7166469152E8</v>
      </c>
      <c r="D66" s="26">
        <v>5.1068707735E8</v>
      </c>
      <c r="E66" s="26">
        <v>8.5497553954E8</v>
      </c>
      <c r="F66" s="9">
        <v>7.6476454904E8</v>
      </c>
      <c r="G66" s="9">
        <v>8.4820239785E8</v>
      </c>
      <c r="H66" s="9">
        <v>5.7558952512E8</v>
      </c>
      <c r="I66" s="11">
        <v>6.0893234309E8</v>
      </c>
      <c r="J66" s="11">
        <v>5.8954601233E8</v>
      </c>
      <c r="K66" s="11">
        <v>4.8286245208E8</v>
      </c>
      <c r="L66" s="11">
        <v>5.3821139217E8</v>
      </c>
      <c r="M66" s="17"/>
      <c r="N66" s="17"/>
      <c r="O66" s="17"/>
    </row>
    <row r="67">
      <c r="A67" s="59" t="s">
        <v>78</v>
      </c>
      <c r="B67" s="9">
        <v>6.11726231848E9</v>
      </c>
      <c r="C67" s="9">
        <v>5.56410552367E9</v>
      </c>
      <c r="D67" s="26">
        <v>6.34523426839E9</v>
      </c>
      <c r="E67" s="26">
        <v>6.51837272483E9</v>
      </c>
      <c r="F67" s="9">
        <v>6.43203541016E9</v>
      </c>
      <c r="G67" s="9">
        <v>7.07300662236E9</v>
      </c>
      <c r="H67" s="9">
        <v>9.56421407123E9</v>
      </c>
      <c r="I67" s="11">
        <v>8.31743661446E9</v>
      </c>
      <c r="J67" s="11">
        <v>8.05263777583E9</v>
      </c>
      <c r="K67" s="11">
        <v>1.032458520841E10</v>
      </c>
      <c r="L67" s="11">
        <v>7.09875782957E9</v>
      </c>
      <c r="M67" s="17"/>
      <c r="N67" s="17"/>
      <c r="O67" s="17"/>
    </row>
    <row r="68">
      <c r="A68" s="59" t="s">
        <v>79</v>
      </c>
      <c r="B68" s="14">
        <v>0.8966</v>
      </c>
      <c r="C68" s="14">
        <v>0.8613</v>
      </c>
      <c r="D68" s="60">
        <v>0.9195</v>
      </c>
      <c r="E68" s="60">
        <v>0.8688</v>
      </c>
      <c r="F68" s="14">
        <v>0.8811</v>
      </c>
      <c r="G68" s="14">
        <v>0.8801</v>
      </c>
      <c r="H68" s="14">
        <v>0.9398</v>
      </c>
      <c r="I68" s="16">
        <v>0.9268</v>
      </c>
      <c r="J68" s="16">
        <v>0.9268</v>
      </c>
      <c r="K68" s="16">
        <v>0.9532</v>
      </c>
      <c r="L68" s="16">
        <v>0.9242</v>
      </c>
      <c r="M68" s="17"/>
      <c r="N68" s="17"/>
      <c r="O68" s="17"/>
    </row>
    <row r="69">
      <c r="A69" s="59" t="s">
        <v>80</v>
      </c>
      <c r="B69" s="9">
        <v>3.50153014312E9</v>
      </c>
      <c r="C69" s="9">
        <v>3.73337665025E9</v>
      </c>
      <c r="D69" s="26">
        <v>3.4636678694E9</v>
      </c>
      <c r="E69" s="26">
        <v>4.49338105801E9</v>
      </c>
      <c r="F69" s="9">
        <v>5.18156332327E9</v>
      </c>
      <c r="G69" s="9">
        <v>3.99403652904E9</v>
      </c>
      <c r="H69" s="9">
        <v>6.17615692001E9</v>
      </c>
      <c r="I69" s="11">
        <v>5.03757966162E9</v>
      </c>
      <c r="J69" s="11">
        <v>4.87720029166E9</v>
      </c>
      <c r="K69" s="11">
        <v>4.79197261792E9</v>
      </c>
      <c r="L69" s="11">
        <v>4.35142988954E9</v>
      </c>
      <c r="M69" s="17"/>
      <c r="N69" s="17"/>
      <c r="O69" s="17"/>
    </row>
    <row r="70">
      <c r="A70" s="59" t="s">
        <v>81</v>
      </c>
      <c r="B70" s="9">
        <v>1.0028164838E8</v>
      </c>
      <c r="C70" s="9">
        <v>6.972005674E7</v>
      </c>
      <c r="D70" s="26">
        <v>6.203454746E7</v>
      </c>
      <c r="E70" s="26">
        <v>3.9742806345E8</v>
      </c>
      <c r="F70" s="9">
        <v>2.4201140764E8</v>
      </c>
      <c r="G70" s="9">
        <v>3.7665363765E8</v>
      </c>
      <c r="H70" s="9">
        <v>3.128139969E9</v>
      </c>
      <c r="I70" s="11">
        <v>1.62195237698E9</v>
      </c>
      <c r="J70" s="11">
        <v>1.5703149404E9</v>
      </c>
      <c r="K70" s="11">
        <v>1.9034550269E8</v>
      </c>
      <c r="L70" s="11">
        <v>2.62665651371E9</v>
      </c>
      <c r="M70" s="17"/>
      <c r="N70" s="17"/>
      <c r="O70" s="17"/>
    </row>
    <row r="71">
      <c r="A71" s="61" t="s">
        <v>82</v>
      </c>
      <c r="B71" s="9">
        <v>1.581411828E7</v>
      </c>
      <c r="C71" s="9">
        <v>1.855765865E7</v>
      </c>
      <c r="D71" s="26">
        <v>2.315707891E7</v>
      </c>
      <c r="E71" s="26">
        <v>2.521663702E7</v>
      </c>
      <c r="F71" s="9">
        <v>1.750966909E7</v>
      </c>
      <c r="G71" s="9">
        <v>4.531032396E7</v>
      </c>
      <c r="H71" s="9">
        <v>2.86953839321E9</v>
      </c>
      <c r="I71" s="11">
        <v>1.55916742342E9</v>
      </c>
      <c r="J71" s="11">
        <v>1.5095288458E9</v>
      </c>
      <c r="K71" s="11">
        <v>8.308191443E7</v>
      </c>
      <c r="L71" s="11">
        <v>2.44438222937E9</v>
      </c>
      <c r="M71" s="17"/>
      <c r="N71" s="17"/>
      <c r="O71" s="17"/>
    </row>
    <row r="72">
      <c r="A72" s="59" t="s">
        <v>83</v>
      </c>
      <c r="B72" s="9">
        <v>1.05376340935E9</v>
      </c>
      <c r="C72" s="9">
        <v>1.08057649439E9</v>
      </c>
      <c r="D72" s="26">
        <v>1.06386510297E9</v>
      </c>
      <c r="E72" s="26">
        <v>1.10971402629E9</v>
      </c>
      <c r="F72" s="9">
        <v>1.12126643546E9</v>
      </c>
      <c r="G72" s="9">
        <v>1.08955031704E9</v>
      </c>
      <c r="H72" s="9">
        <v>1.09911242694E9</v>
      </c>
      <c r="I72" s="11">
        <v>1.17073855346E9</v>
      </c>
      <c r="J72" s="11">
        <v>1.13346622742E9</v>
      </c>
      <c r="K72" s="11">
        <v>1.14758565895E9</v>
      </c>
      <c r="L72" s="11">
        <v>1.10979794883E9</v>
      </c>
      <c r="M72" s="17"/>
      <c r="N72" s="17"/>
      <c r="O72" s="17"/>
    </row>
    <row r="73">
      <c r="A73" s="59" t="s">
        <v>84</v>
      </c>
      <c r="B73" s="14">
        <v>0.2926</v>
      </c>
      <c r="C73" s="14">
        <v>0.2841</v>
      </c>
      <c r="D73" s="60">
        <v>0.3017</v>
      </c>
      <c r="E73" s="60">
        <v>0.2269</v>
      </c>
      <c r="F73" s="14">
        <v>0.2067</v>
      </c>
      <c r="G73" s="14">
        <v>0.2493</v>
      </c>
      <c r="H73" s="14">
        <v>0.1181</v>
      </c>
      <c r="I73" s="16">
        <v>0.1758</v>
      </c>
      <c r="J73" s="16">
        <v>0.1758</v>
      </c>
      <c r="K73" s="16">
        <v>0.2303</v>
      </c>
      <c r="L73" s="16">
        <v>0.159</v>
      </c>
      <c r="M73" s="17"/>
      <c r="N73" s="17"/>
      <c r="O73" s="17"/>
    </row>
    <row r="74">
      <c r="A74" s="59" t="s">
        <v>85</v>
      </c>
      <c r="B74" s="9">
        <v>2.8834684721E9</v>
      </c>
      <c r="C74" s="9">
        <v>3.21530284963E9</v>
      </c>
      <c r="D74" s="26">
        <v>2.9602892832E9</v>
      </c>
      <c r="E74" s="26">
        <v>3.62296825217E9</v>
      </c>
      <c r="F74" s="9">
        <v>4.0110185807E9</v>
      </c>
      <c r="G74" s="9">
        <v>3.50370501243E9</v>
      </c>
      <c r="H74" s="9">
        <v>4.02264900415E9</v>
      </c>
      <c r="I74" s="11">
        <v>4.05439939017E9</v>
      </c>
      <c r="J74" s="11">
        <v>3.92532112969E9</v>
      </c>
      <c r="K74" s="11">
        <v>3.70474449109E9</v>
      </c>
      <c r="L74" s="11">
        <v>3.3210430042E9</v>
      </c>
      <c r="M74" s="17"/>
      <c r="N74" s="17"/>
      <c r="O74" s="17"/>
    </row>
    <row r="75">
      <c r="A75" s="59" t="s">
        <v>86</v>
      </c>
      <c r="B75" s="14">
        <v>0.8006</v>
      </c>
      <c r="C75" s="14">
        <v>0.8454</v>
      </c>
      <c r="D75" s="60">
        <v>0.8396</v>
      </c>
      <c r="E75" s="60">
        <v>0.7408</v>
      </c>
      <c r="F75" s="14">
        <v>0.7396</v>
      </c>
      <c r="G75" s="14">
        <v>0.8016</v>
      </c>
      <c r="H75" s="14">
        <v>0.4323</v>
      </c>
      <c r="I75" s="16">
        <v>0.6088</v>
      </c>
      <c r="J75" s="16">
        <v>0.6088</v>
      </c>
      <c r="K75" s="16">
        <v>0.7436</v>
      </c>
      <c r="L75" s="16">
        <v>0.4759</v>
      </c>
      <c r="M75" s="17"/>
      <c r="N75" s="17"/>
      <c r="O75" s="17"/>
    </row>
    <row r="76">
      <c r="A76" s="59" t="s">
        <v>87</v>
      </c>
      <c r="B76" s="14">
        <v>0.0278</v>
      </c>
      <c r="C76" s="14">
        <v>0.0183</v>
      </c>
      <c r="D76" s="60">
        <v>0.0176</v>
      </c>
      <c r="E76" s="60">
        <v>0.0813</v>
      </c>
      <c r="F76" s="14">
        <v>0.0446</v>
      </c>
      <c r="G76" s="14">
        <v>0.0862</v>
      </c>
      <c r="H76" s="14">
        <v>0.3362</v>
      </c>
      <c r="I76" s="16">
        <v>0.2436</v>
      </c>
      <c r="J76" s="16">
        <v>0.2436</v>
      </c>
      <c r="K76" s="16">
        <v>0.0382</v>
      </c>
      <c r="L76" s="16">
        <v>0.3764</v>
      </c>
      <c r="M76" s="17"/>
      <c r="N76" s="17"/>
      <c r="O76" s="17"/>
    </row>
    <row r="77">
      <c r="A77" s="59" t="s">
        <v>88</v>
      </c>
      <c r="B77" s="14">
        <v>0.1577</v>
      </c>
      <c r="C77" s="14">
        <v>0.2662</v>
      </c>
      <c r="D77" s="60">
        <v>0.3733</v>
      </c>
      <c r="E77" s="60">
        <v>0.0634</v>
      </c>
      <c r="F77" s="14">
        <v>0.0724</v>
      </c>
      <c r="G77" s="14">
        <v>0.1203</v>
      </c>
      <c r="H77" s="14">
        <v>0.9173</v>
      </c>
      <c r="I77" s="16">
        <v>0.9613</v>
      </c>
      <c r="J77" s="16">
        <v>0.9613</v>
      </c>
      <c r="K77" s="16">
        <v>0.4365</v>
      </c>
      <c r="L77" s="16">
        <v>0.9306</v>
      </c>
      <c r="M77" s="17"/>
      <c r="N77" s="17"/>
      <c r="O77" s="17"/>
    </row>
    <row r="78">
      <c r="A78" s="59" t="s">
        <v>89</v>
      </c>
      <c r="B78" s="9">
        <v>3.60181179151E9</v>
      </c>
      <c r="C78" s="9">
        <v>3.80309670699E9</v>
      </c>
      <c r="D78" s="26">
        <v>3.52570241686E9</v>
      </c>
      <c r="E78" s="26">
        <v>4.89080912146E9</v>
      </c>
      <c r="F78" s="9">
        <v>5.42357473091E9</v>
      </c>
      <c r="G78" s="9">
        <v>4.37069016669E9</v>
      </c>
      <c r="H78" s="9">
        <v>9.30429688901E9</v>
      </c>
      <c r="I78" s="11">
        <v>6.6595320386E9</v>
      </c>
      <c r="J78" s="11">
        <v>6.44751523206E9</v>
      </c>
      <c r="K78" s="11">
        <v>4.98231812061E9</v>
      </c>
      <c r="L78" s="11">
        <v>6.97808640325E9</v>
      </c>
      <c r="M78" s="17"/>
      <c r="N78" s="17"/>
      <c r="O78" s="17"/>
    </row>
    <row r="79">
      <c r="A79" s="61" t="s">
        <v>90</v>
      </c>
      <c r="B79" s="9">
        <v>1.053950414E7</v>
      </c>
      <c r="C79" s="9">
        <v>213406.66</v>
      </c>
      <c r="D79" s="26">
        <v>5085315.77</v>
      </c>
      <c r="E79" s="26">
        <v>1734063.08</v>
      </c>
      <c r="F79" s="9">
        <v>1493564.04</v>
      </c>
      <c r="G79" s="9">
        <v>8.141076739E7</v>
      </c>
      <c r="H79" s="9">
        <v>5533316.71</v>
      </c>
      <c r="I79" s="11">
        <v>1.377005284E7</v>
      </c>
      <c r="J79" s="11">
        <v>1.333166129E7</v>
      </c>
      <c r="K79" s="11">
        <v>2.641901001E7</v>
      </c>
      <c r="L79" s="11">
        <v>1.1293376059E8</v>
      </c>
      <c r="M79" s="17"/>
      <c r="N79" s="17"/>
      <c r="O79" s="17"/>
    </row>
    <row r="80">
      <c r="A80" s="59" t="s">
        <v>91</v>
      </c>
      <c r="B80" s="9">
        <v>5.87346578239E9</v>
      </c>
      <c r="C80" s="9">
        <v>5.29966565582E9</v>
      </c>
      <c r="D80" s="26">
        <v>5.8559119853E9</v>
      </c>
      <c r="E80" s="26">
        <v>5.65641009123E9</v>
      </c>
      <c r="F80" s="9">
        <v>5.85644779247E9</v>
      </c>
      <c r="G80" s="9">
        <v>5.65673612542E9</v>
      </c>
      <c r="H80" s="9">
        <v>6.52470541989E9</v>
      </c>
      <c r="I80" s="11">
        <v>6.5252824188E9</v>
      </c>
      <c r="J80" s="11">
        <v>6.31753966267E9</v>
      </c>
      <c r="K80" s="11">
        <v>6.52763028595E9</v>
      </c>
      <c r="L80" s="11">
        <v>6.31424209305E9</v>
      </c>
      <c r="M80" s="17"/>
      <c r="N80" s="17"/>
      <c r="O80" s="17"/>
    </row>
    <row r="81">
      <c r="A81" s="59" t="s">
        <v>92</v>
      </c>
      <c r="B81" s="14">
        <v>1.0415</v>
      </c>
      <c r="C81" s="14">
        <v>1.0499</v>
      </c>
      <c r="D81" s="60">
        <v>1.0836</v>
      </c>
      <c r="E81" s="60">
        <v>1.1524</v>
      </c>
      <c r="F81" s="14">
        <v>1.0983</v>
      </c>
      <c r="G81" s="14">
        <v>1.2504</v>
      </c>
      <c r="H81" s="14">
        <v>1.4658</v>
      </c>
      <c r="I81" s="16">
        <v>1.2746</v>
      </c>
      <c r="J81" s="16">
        <v>1.2746</v>
      </c>
      <c r="K81" s="16">
        <v>1.5817</v>
      </c>
      <c r="L81" s="16">
        <v>1.1242</v>
      </c>
      <c r="M81" s="17"/>
      <c r="N81" s="17"/>
      <c r="O81" s="17"/>
    </row>
    <row r="82">
      <c r="A82" s="59" t="s">
        <v>93</v>
      </c>
      <c r="B82" s="9">
        <v>7.6640571723E9</v>
      </c>
      <c r="C82" s="9">
        <v>6.91532769324E9</v>
      </c>
      <c r="D82" s="26">
        <v>7.64115190487E9</v>
      </c>
      <c r="E82" s="26">
        <v>7.3808296388E9</v>
      </c>
      <c r="F82" s="9">
        <v>7.64185105881E9</v>
      </c>
      <c r="G82" s="9">
        <v>7.38125506814E9</v>
      </c>
      <c r="H82" s="9">
        <v>7.41569479302E9</v>
      </c>
      <c r="I82" s="11">
        <v>7.41635058474E9</v>
      </c>
      <c r="J82" s="11">
        <v>7.18023925469E9</v>
      </c>
      <c r="K82" s="11">
        <v>7.41901906785E9</v>
      </c>
      <c r="L82" s="11">
        <v>7.17649138129E9</v>
      </c>
      <c r="M82" s="17"/>
      <c r="N82" s="17"/>
      <c r="O82" s="17"/>
    </row>
    <row r="83">
      <c r="A83" s="62" t="s">
        <v>94</v>
      </c>
      <c r="B83" s="14">
        <v>0.47</v>
      </c>
      <c r="C83" s="14">
        <v>0.55</v>
      </c>
      <c r="D83" s="60">
        <v>0.4614</v>
      </c>
      <c r="E83" s="60">
        <v>0.6626</v>
      </c>
      <c r="F83" s="14">
        <v>0.7097</v>
      </c>
      <c r="G83" s="14">
        <v>0.5921</v>
      </c>
      <c r="H83" s="14">
        <v>1.2547</v>
      </c>
      <c r="I83" s="16">
        <v>0.898</v>
      </c>
      <c r="J83" s="16">
        <v>0.898</v>
      </c>
      <c r="K83" s="16">
        <v>0.6716</v>
      </c>
      <c r="L83" s="16">
        <v>0.9724</v>
      </c>
      <c r="M83" s="17"/>
      <c r="N83" s="17"/>
      <c r="O83" s="17"/>
    </row>
    <row r="84">
      <c r="A84" s="56" t="s">
        <v>95</v>
      </c>
      <c r="B84" s="56"/>
      <c r="C84" s="56"/>
      <c r="D84" s="56"/>
      <c r="E84" s="56"/>
      <c r="F84" s="56"/>
      <c r="G84" s="56"/>
      <c r="H84" s="56"/>
      <c r="I84" s="56"/>
      <c r="J84" s="56"/>
      <c r="K84" s="56"/>
      <c r="L84" s="56"/>
      <c r="M84" s="56"/>
      <c r="N84" s="56"/>
      <c r="O84" s="56"/>
    </row>
    <row r="85">
      <c r="A85" s="63" t="s">
        <v>96</v>
      </c>
      <c r="B85" s="9">
        <v>1465000.0</v>
      </c>
      <c r="C85" s="9">
        <v>1497000.0</v>
      </c>
      <c r="D85" s="10">
        <v>1456000.0</v>
      </c>
      <c r="E85" s="10">
        <v>1454000.0</v>
      </c>
      <c r="F85" s="9">
        <v>1458000.0</v>
      </c>
      <c r="G85" s="9">
        <v>1477000.0</v>
      </c>
      <c r="H85" s="9">
        <v>1476000.0</v>
      </c>
      <c r="I85" s="9">
        <v>1481961.0</v>
      </c>
      <c r="J85" s="9">
        <v>1475000.0</v>
      </c>
      <c r="K85" s="9">
        <v>1472000.0</v>
      </c>
      <c r="L85" s="9">
        <v>1267000.0</v>
      </c>
      <c r="M85" s="11">
        <v>1480000.0</v>
      </c>
      <c r="N85" s="11">
        <v>1454913.42</v>
      </c>
      <c r="O85" s="17"/>
    </row>
    <row r="86">
      <c r="A86" s="63" t="s">
        <v>97</v>
      </c>
      <c r="B86" s="9">
        <v>424700.0</v>
      </c>
      <c r="C86" s="9">
        <v>437000.0</v>
      </c>
      <c r="D86" s="10">
        <v>437000.0</v>
      </c>
      <c r="E86" s="10">
        <v>447000.0</v>
      </c>
      <c r="F86" s="9">
        <v>450000.0</v>
      </c>
      <c r="G86" s="9">
        <v>440000.0</v>
      </c>
      <c r="H86" s="9">
        <v>444000.0</v>
      </c>
      <c r="I86" s="9">
        <v>452540.0</v>
      </c>
      <c r="J86" s="9">
        <v>453700.0</v>
      </c>
      <c r="K86" s="9">
        <v>455000.0</v>
      </c>
      <c r="L86" s="9">
        <v>433333.33</v>
      </c>
      <c r="M86" s="11">
        <v>451000.0</v>
      </c>
      <c r="N86" s="11">
        <v>443779.86</v>
      </c>
      <c r="O86" s="17"/>
    </row>
    <row r="87">
      <c r="A87" s="63" t="s">
        <v>98</v>
      </c>
      <c r="B87" s="9">
        <v>418000.0</v>
      </c>
      <c r="C87" s="9">
        <v>418813.0</v>
      </c>
      <c r="D87" s="10">
        <v>450000.0</v>
      </c>
      <c r="E87" s="10">
        <v>455000.0</v>
      </c>
      <c r="F87" s="9">
        <v>499000.0</v>
      </c>
      <c r="G87" s="9">
        <v>452000.0</v>
      </c>
      <c r="H87" s="9">
        <v>400000.0</v>
      </c>
      <c r="I87" s="9">
        <v>457700.0</v>
      </c>
      <c r="J87" s="9">
        <v>455000.0</v>
      </c>
      <c r="K87" s="9">
        <v>448800.0</v>
      </c>
      <c r="L87" s="9">
        <v>397000.0</v>
      </c>
      <c r="M87" s="11">
        <v>456000.0</v>
      </c>
      <c r="N87" s="11">
        <v>442276.08</v>
      </c>
      <c r="O87" s="17"/>
    </row>
    <row r="88">
      <c r="A88" s="63" t="s">
        <v>99</v>
      </c>
      <c r="B88" s="9">
        <v>375000.0</v>
      </c>
      <c r="C88" s="9">
        <v>385000.0</v>
      </c>
      <c r="D88" s="10">
        <v>337000.0</v>
      </c>
      <c r="E88" s="10">
        <v>380000.0</v>
      </c>
      <c r="F88" s="9">
        <v>382000.0</v>
      </c>
      <c r="G88" s="9">
        <v>386000.0</v>
      </c>
      <c r="H88" s="9">
        <v>376611.0</v>
      </c>
      <c r="I88" s="9">
        <v>391577.0</v>
      </c>
      <c r="J88" s="9">
        <v>391575.0</v>
      </c>
      <c r="K88" s="9">
        <v>378943.81</v>
      </c>
      <c r="L88" s="9">
        <v>358459.03</v>
      </c>
      <c r="M88" s="11">
        <v>394389.35</v>
      </c>
      <c r="N88" s="11">
        <v>378046.27</v>
      </c>
      <c r="O88" s="17"/>
    </row>
    <row r="89">
      <c r="A89" s="63" t="s">
        <v>100</v>
      </c>
      <c r="B89" s="9">
        <v>235000.0</v>
      </c>
      <c r="C89" s="9">
        <v>223000.0</v>
      </c>
      <c r="D89" s="10">
        <v>222000.0</v>
      </c>
      <c r="E89" s="10">
        <v>218000.0</v>
      </c>
      <c r="F89" s="9">
        <v>232000.0</v>
      </c>
      <c r="G89" s="9">
        <v>225000.0</v>
      </c>
      <c r="H89" s="9">
        <v>225000.0</v>
      </c>
      <c r="I89" s="9">
        <v>225000.0</v>
      </c>
      <c r="J89" s="9">
        <v>224000.0</v>
      </c>
      <c r="K89" s="9">
        <v>236000.0</v>
      </c>
      <c r="L89" s="9">
        <v>228000.0</v>
      </c>
      <c r="M89" s="11">
        <v>240000.0</v>
      </c>
      <c r="N89" s="11">
        <v>227750.0</v>
      </c>
      <c r="O89" s="17"/>
    </row>
    <row r="90">
      <c r="A90" s="63" t="s">
        <v>101</v>
      </c>
      <c r="B90" s="9">
        <v>93064.52</v>
      </c>
      <c r="C90" s="9">
        <v>89285.71</v>
      </c>
      <c r="D90" s="9">
        <v>85000.0</v>
      </c>
      <c r="E90" s="64">
        <v>85000.0</v>
      </c>
      <c r="F90" s="9">
        <v>35483.87</v>
      </c>
      <c r="G90" s="9">
        <v>53333.33</v>
      </c>
      <c r="H90" s="9">
        <v>90000.0</v>
      </c>
      <c r="I90" s="9">
        <v>90333.0</v>
      </c>
      <c r="J90" s="9">
        <v>103333.33</v>
      </c>
      <c r="K90" s="9">
        <v>101612.9</v>
      </c>
      <c r="L90" s="9">
        <v>50000.0</v>
      </c>
      <c r="M90" s="11">
        <v>44838.71</v>
      </c>
      <c r="N90" s="11">
        <v>76773.78</v>
      </c>
      <c r="O90" s="17"/>
    </row>
    <row r="91">
      <c r="A91" s="63" t="s">
        <v>102</v>
      </c>
      <c r="B91" s="9">
        <v>50000.0</v>
      </c>
      <c r="C91" s="9">
        <v>51400.0</v>
      </c>
      <c r="D91" s="10">
        <v>42000.0</v>
      </c>
      <c r="E91" s="10">
        <v>29500.0</v>
      </c>
      <c r="F91" s="9">
        <v>33500.0</v>
      </c>
      <c r="G91" s="9">
        <v>31500.0</v>
      </c>
      <c r="H91" s="9">
        <v>41500.0</v>
      </c>
      <c r="I91" s="9">
        <v>44000.0</v>
      </c>
      <c r="J91" s="9">
        <v>40500.0</v>
      </c>
      <c r="K91" s="9">
        <v>40000.0</v>
      </c>
      <c r="L91" s="9">
        <v>40000.0</v>
      </c>
      <c r="M91" s="11">
        <v>35000.0</v>
      </c>
      <c r="N91" s="11">
        <v>39908.33</v>
      </c>
      <c r="O91" s="17"/>
    </row>
    <row r="92">
      <c r="A92" s="63" t="s">
        <v>103</v>
      </c>
      <c r="B92" s="9">
        <v>38488.71</v>
      </c>
      <c r="C92" s="9">
        <v>41000.0</v>
      </c>
      <c r="D92" s="10">
        <v>35000.0</v>
      </c>
      <c r="E92" s="10">
        <v>12000.0</v>
      </c>
      <c r="F92" s="9">
        <v>31000.0</v>
      </c>
      <c r="G92" s="9">
        <v>35000.0</v>
      </c>
      <c r="H92" s="9">
        <v>39000.0</v>
      </c>
      <c r="I92" s="9">
        <v>41000.0</v>
      </c>
      <c r="J92" s="9">
        <v>40300.0</v>
      </c>
      <c r="K92" s="9">
        <v>40000.0</v>
      </c>
      <c r="L92" s="9">
        <v>30000.0</v>
      </c>
      <c r="M92" s="11">
        <v>34000.0</v>
      </c>
      <c r="N92" s="11">
        <v>34732.39</v>
      </c>
      <c r="O92" s="17"/>
    </row>
    <row r="93">
      <c r="A93" s="63" t="s">
        <v>104</v>
      </c>
      <c r="B93" s="9">
        <v>60806.45</v>
      </c>
      <c r="C93" s="9">
        <v>57142.86</v>
      </c>
      <c r="D93" s="10">
        <v>65000.0</v>
      </c>
      <c r="E93" s="10">
        <v>55000.0</v>
      </c>
      <c r="F93" s="9">
        <v>65000.0</v>
      </c>
      <c r="G93" s="9">
        <v>30000.0</v>
      </c>
      <c r="H93" s="9">
        <v>70000.0</v>
      </c>
      <c r="I93" s="9">
        <v>70967.0</v>
      </c>
      <c r="J93" s="9">
        <v>83333.33</v>
      </c>
      <c r="K93" s="9">
        <v>87096.77</v>
      </c>
      <c r="L93" s="9">
        <v>41666.67</v>
      </c>
      <c r="M93" s="11">
        <v>15483.87</v>
      </c>
      <c r="N93" s="11">
        <v>58458.08</v>
      </c>
      <c r="O93" s="17"/>
    </row>
    <row r="94">
      <c r="A94" s="63" t="s">
        <v>105</v>
      </c>
      <c r="B94" s="9">
        <v>15000.0</v>
      </c>
      <c r="C94" s="9">
        <v>14523.18</v>
      </c>
      <c r="D94" s="10">
        <v>18653.68</v>
      </c>
      <c r="E94" s="10">
        <v>18600.0</v>
      </c>
      <c r="F94" s="9">
        <v>18600.0</v>
      </c>
      <c r="G94" s="9">
        <v>16388.4</v>
      </c>
      <c r="H94" s="9">
        <v>15616.0</v>
      </c>
      <c r="I94" s="9">
        <v>15226.0</v>
      </c>
      <c r="J94" s="9">
        <v>12780.0</v>
      </c>
      <c r="K94" s="9">
        <v>11892.65</v>
      </c>
      <c r="L94" s="9">
        <v>9333.33</v>
      </c>
      <c r="M94" s="11">
        <v>18391.55</v>
      </c>
      <c r="N94" s="11">
        <v>15417.07</v>
      </c>
      <c r="O94" s="17"/>
    </row>
    <row r="95">
      <c r="A95" s="63" t="s">
        <v>106</v>
      </c>
      <c r="B95" s="9"/>
      <c r="C95" s="9"/>
      <c r="D95" s="10"/>
      <c r="E95" s="10"/>
      <c r="F95" s="9"/>
      <c r="G95" s="9"/>
      <c r="H95" s="9"/>
      <c r="I95" s="9"/>
      <c r="J95" s="9"/>
      <c r="K95" s="9">
        <v>14000.0</v>
      </c>
      <c r="L95" s="9">
        <v>9000.0</v>
      </c>
      <c r="M95" s="11">
        <v>5500.0</v>
      </c>
      <c r="N95" s="11">
        <v>2375.0</v>
      </c>
      <c r="O95" s="17"/>
    </row>
    <row r="96">
      <c r="A96" s="63" t="s">
        <v>107</v>
      </c>
      <c r="B96" s="9">
        <v>79000.0</v>
      </c>
      <c r="C96" s="9">
        <v>79000.0</v>
      </c>
      <c r="D96" s="10">
        <v>75000.0</v>
      </c>
      <c r="E96" s="10">
        <v>77000.0</v>
      </c>
      <c r="F96" s="9">
        <v>78000.0</v>
      </c>
      <c r="G96" s="9">
        <v>76000.0</v>
      </c>
      <c r="H96" s="9">
        <v>79000.0</v>
      </c>
      <c r="I96" s="9">
        <v>84000.0</v>
      </c>
      <c r="J96" s="9">
        <v>88000.0</v>
      </c>
      <c r="K96" s="9">
        <v>85000.0</v>
      </c>
      <c r="L96" s="9">
        <v>87000.0</v>
      </c>
      <c r="M96" s="11">
        <v>85000.0</v>
      </c>
      <c r="N96" s="11">
        <v>81000.0</v>
      </c>
      <c r="O96" s="17"/>
    </row>
    <row r="97">
      <c r="A97" s="63" t="s">
        <v>108</v>
      </c>
      <c r="B97" s="9">
        <v>88000.0</v>
      </c>
      <c r="C97" s="9">
        <v>87000.0</v>
      </c>
      <c r="D97" s="10">
        <v>92000.0</v>
      </c>
      <c r="E97" s="10">
        <v>92000.0</v>
      </c>
      <c r="F97" s="9">
        <v>83000.0</v>
      </c>
      <c r="G97" s="9">
        <v>93000.0</v>
      </c>
      <c r="H97" s="9">
        <v>95000.0</v>
      </c>
      <c r="I97" s="9">
        <v>89000.0</v>
      </c>
      <c r="J97" s="9">
        <v>87000.0</v>
      </c>
      <c r="K97" s="9">
        <v>89000.0</v>
      </c>
      <c r="L97" s="9">
        <v>89000.0</v>
      </c>
      <c r="M97" s="11">
        <v>94000.0</v>
      </c>
      <c r="N97" s="11">
        <v>89833.33</v>
      </c>
      <c r="O97" s="17"/>
    </row>
    <row r="98">
      <c r="A98" s="63" t="s">
        <v>109</v>
      </c>
      <c r="B98" s="9">
        <v>17741.94</v>
      </c>
      <c r="C98" s="9">
        <v>18000.0</v>
      </c>
      <c r="D98" s="10">
        <v>28000.0</v>
      </c>
      <c r="E98" s="10">
        <v>26000.0</v>
      </c>
      <c r="F98" s="9">
        <v>24000.0</v>
      </c>
      <c r="G98" s="9">
        <v>17000.0</v>
      </c>
      <c r="H98" s="9">
        <v>15000.0</v>
      </c>
      <c r="I98" s="9">
        <v>24000.0</v>
      </c>
      <c r="J98" s="9">
        <v>18000.0</v>
      </c>
      <c r="K98" s="9">
        <v>18000.0</v>
      </c>
      <c r="L98" s="9">
        <v>18000.0</v>
      </c>
      <c r="M98" s="11">
        <v>24000.0</v>
      </c>
      <c r="N98" s="11">
        <v>20645.16</v>
      </c>
      <c r="O98" s="17"/>
    </row>
    <row r="99">
      <c r="A99" s="63" t="s">
        <v>110</v>
      </c>
      <c r="B99" s="9">
        <v>180000.0</v>
      </c>
      <c r="C99" s="9">
        <v>180000.0</v>
      </c>
      <c r="D99" s="10">
        <v>180000.0</v>
      </c>
      <c r="E99" s="10">
        <v>200000.0</v>
      </c>
      <c r="F99" s="9">
        <v>200000.0</v>
      </c>
      <c r="G99" s="9">
        <v>200000.0</v>
      </c>
      <c r="H99" s="9">
        <v>200000.0</v>
      </c>
      <c r="I99" s="9">
        <v>200000.0</v>
      </c>
      <c r="J99" s="9">
        <v>200000.0</v>
      </c>
      <c r="K99" s="9">
        <v>200000.0</v>
      </c>
      <c r="L99" s="9">
        <v>200000.0</v>
      </c>
      <c r="M99" s="11">
        <v>200000.0</v>
      </c>
      <c r="N99" s="11">
        <v>195000.0</v>
      </c>
      <c r="O99" s="17"/>
    </row>
    <row r="100">
      <c r="A100" s="63" t="s">
        <v>111</v>
      </c>
      <c r="B100" s="9">
        <v>250000.0</v>
      </c>
      <c r="C100" s="9">
        <v>250000.0</v>
      </c>
      <c r="D100" s="9">
        <v>250000.0</v>
      </c>
      <c r="E100" s="9">
        <v>250000.0</v>
      </c>
      <c r="F100" s="9">
        <v>250000.0</v>
      </c>
      <c r="G100" s="9">
        <v>250000.0</v>
      </c>
      <c r="H100" s="9">
        <v>250000.0</v>
      </c>
      <c r="I100" s="9">
        <v>250000.0</v>
      </c>
      <c r="J100" s="9">
        <v>250000.0</v>
      </c>
      <c r="K100" s="9">
        <v>250000.0</v>
      </c>
      <c r="L100" s="9">
        <v>250000.0</v>
      </c>
      <c r="M100" s="11">
        <v>293548.0</v>
      </c>
      <c r="N100" s="11">
        <v>253629.03</v>
      </c>
      <c r="O100" s="17"/>
    </row>
    <row r="101">
      <c r="A101" s="63" t="s">
        <v>112</v>
      </c>
      <c r="B101" s="9">
        <v>20000.0</v>
      </c>
      <c r="C101" s="9">
        <v>20000.0</v>
      </c>
      <c r="D101" s="9">
        <v>20000.0</v>
      </c>
      <c r="E101" s="9">
        <v>20000.0</v>
      </c>
      <c r="F101" s="9">
        <v>20000.0</v>
      </c>
      <c r="G101" s="9">
        <v>20000.0</v>
      </c>
      <c r="H101" s="9">
        <v>20000.0</v>
      </c>
      <c r="I101" s="9">
        <v>20000.0</v>
      </c>
      <c r="J101" s="9">
        <v>20000.0</v>
      </c>
      <c r="K101" s="9">
        <v>25000.0</v>
      </c>
      <c r="L101" s="9">
        <v>25000.0</v>
      </c>
      <c r="M101" s="11">
        <v>25000.0</v>
      </c>
      <c r="N101" s="11">
        <v>21250.0</v>
      </c>
      <c r="O101" s="17"/>
    </row>
    <row r="102">
      <c r="A102" s="63" t="s">
        <v>113</v>
      </c>
      <c r="B102" s="9">
        <v>120000.0</v>
      </c>
      <c r="C102" s="9">
        <v>120000.0</v>
      </c>
      <c r="D102" s="9">
        <v>120000.0</v>
      </c>
      <c r="E102" s="9">
        <v>120000.0</v>
      </c>
      <c r="F102" s="9">
        <v>120000.0</v>
      </c>
      <c r="G102" s="9">
        <v>120000.0</v>
      </c>
      <c r="H102" s="9">
        <v>120000.0</v>
      </c>
      <c r="I102" s="9">
        <v>120000.0</v>
      </c>
      <c r="J102" s="9">
        <v>120000.0</v>
      </c>
      <c r="K102" s="9">
        <v>120000.0</v>
      </c>
      <c r="L102" s="9">
        <v>120000.0</v>
      </c>
      <c r="M102" s="11">
        <v>120000.0</v>
      </c>
      <c r="N102" s="11">
        <v>120000.0</v>
      </c>
      <c r="O102" s="17"/>
    </row>
    <row r="103">
      <c r="A103" s="63" t="s">
        <v>114</v>
      </c>
      <c r="B103" s="9">
        <v>80000.0</v>
      </c>
      <c r="C103" s="9">
        <v>80000.0</v>
      </c>
      <c r="D103" s="9">
        <v>80000.0</v>
      </c>
      <c r="E103" s="9">
        <v>80000.0</v>
      </c>
      <c r="F103" s="9">
        <v>80000.0</v>
      </c>
      <c r="G103" s="9">
        <v>80000.0</v>
      </c>
      <c r="H103" s="9">
        <v>80000.0</v>
      </c>
      <c r="I103" s="9">
        <v>80000.0</v>
      </c>
      <c r="J103" s="9">
        <v>80000.0</v>
      </c>
      <c r="K103" s="9">
        <v>80000.0</v>
      </c>
      <c r="L103" s="9">
        <v>80000.0</v>
      </c>
      <c r="M103" s="11">
        <v>80000.0</v>
      </c>
      <c r="N103" s="11">
        <v>80000.0</v>
      </c>
      <c r="O103" s="17"/>
    </row>
    <row r="104">
      <c r="A104" s="63" t="s">
        <v>115</v>
      </c>
      <c r="B104" s="9">
        <v>10000.0</v>
      </c>
      <c r="C104" s="9">
        <v>10000.0</v>
      </c>
      <c r="D104" s="9">
        <v>10000.0</v>
      </c>
      <c r="E104" s="9">
        <v>10000.0</v>
      </c>
      <c r="F104" s="9">
        <v>10000.0</v>
      </c>
      <c r="G104" s="9">
        <v>10000.0</v>
      </c>
      <c r="H104" s="9">
        <v>10000.0</v>
      </c>
      <c r="I104" s="9">
        <v>10000.0</v>
      </c>
      <c r="J104" s="9">
        <v>10000.0</v>
      </c>
      <c r="K104" s="9">
        <v>10000.0</v>
      </c>
      <c r="L104" s="9">
        <v>10000.0</v>
      </c>
      <c r="M104" s="9">
        <v>10000.0</v>
      </c>
      <c r="N104" s="11">
        <v>10000.0</v>
      </c>
      <c r="O104" s="17"/>
    </row>
    <row r="105">
      <c r="A105" s="63" t="s">
        <v>116</v>
      </c>
      <c r="B105" s="9">
        <v>160000.0</v>
      </c>
      <c r="C105" s="9">
        <v>160000.0</v>
      </c>
      <c r="D105" s="9">
        <v>150200.0</v>
      </c>
      <c r="E105" s="9">
        <v>109800.0</v>
      </c>
      <c r="F105" s="9">
        <v>126000.0</v>
      </c>
      <c r="G105" s="9">
        <v>159000.0</v>
      </c>
      <c r="H105" s="9">
        <v>159000.0</v>
      </c>
      <c r="I105" s="9">
        <v>143000.0</v>
      </c>
      <c r="J105" s="9">
        <v>142700.0</v>
      </c>
      <c r="K105" s="9">
        <v>165000.0</v>
      </c>
      <c r="L105" s="9">
        <v>158000.0</v>
      </c>
      <c r="M105" s="11">
        <v>189000.0</v>
      </c>
      <c r="N105" s="11">
        <v>151808.33</v>
      </c>
      <c r="O105" s="17"/>
    </row>
    <row r="106">
      <c r="A106" s="63" t="s">
        <v>117</v>
      </c>
      <c r="B106" s="9">
        <v>0.0</v>
      </c>
      <c r="C106" s="9">
        <v>0.0</v>
      </c>
      <c r="D106" s="9">
        <v>35000.0</v>
      </c>
      <c r="E106" s="9">
        <v>39500.0</v>
      </c>
      <c r="F106" s="9">
        <v>39500.0</v>
      </c>
      <c r="G106" s="9">
        <v>45000.0</v>
      </c>
      <c r="H106" s="9">
        <v>71500.0</v>
      </c>
      <c r="I106" s="9">
        <v>88000.0</v>
      </c>
      <c r="J106" s="9">
        <v>95700.0</v>
      </c>
      <c r="K106" s="9">
        <v>113000.0</v>
      </c>
      <c r="L106" s="9">
        <v>164000.0</v>
      </c>
      <c r="M106" s="11">
        <v>170000.0</v>
      </c>
      <c r="N106" s="11">
        <v>71766.67</v>
      </c>
      <c r="O106" s="17"/>
    </row>
    <row r="107">
      <c r="A107" s="63" t="s">
        <v>118</v>
      </c>
      <c r="B107" s="9"/>
      <c r="C107" s="9"/>
      <c r="D107" s="9"/>
      <c r="E107" s="9"/>
      <c r="F107" s="9">
        <v>3000.0</v>
      </c>
      <c r="G107" s="9">
        <v>3000.0</v>
      </c>
      <c r="H107" s="9">
        <v>3000.0</v>
      </c>
      <c r="I107" s="9">
        <v>3000.0</v>
      </c>
      <c r="J107" s="9">
        <v>3000.0</v>
      </c>
      <c r="K107" s="9">
        <v>3500.0</v>
      </c>
      <c r="L107" s="9">
        <v>3000.0</v>
      </c>
      <c r="M107" s="11">
        <v>2000.0</v>
      </c>
      <c r="N107" s="11">
        <v>1958.33</v>
      </c>
      <c r="O107" s="17"/>
    </row>
    <row r="108">
      <c r="A108" s="63" t="s">
        <v>119</v>
      </c>
      <c r="B108" s="9"/>
      <c r="C108" s="9"/>
      <c r="D108" s="9"/>
      <c r="E108" s="9"/>
      <c r="F108" s="9">
        <v>3000.0</v>
      </c>
      <c r="G108" s="9">
        <v>3000.0</v>
      </c>
      <c r="H108" s="9">
        <v>3000.0</v>
      </c>
      <c r="I108" s="9">
        <v>3000.0</v>
      </c>
      <c r="J108" s="9">
        <v>15000.0</v>
      </c>
      <c r="K108" s="9">
        <v>8000.0</v>
      </c>
      <c r="L108" s="9">
        <v>8000.0</v>
      </c>
      <c r="M108" s="11">
        <v>5000.0</v>
      </c>
      <c r="N108" s="11">
        <v>6000.0</v>
      </c>
      <c r="O108" s="17"/>
    </row>
    <row r="109">
      <c r="A109" s="63" t="s">
        <v>14</v>
      </c>
      <c r="B109" s="9">
        <v>4179801.61</v>
      </c>
      <c r="C109" s="9">
        <v>4218164.0</v>
      </c>
      <c r="D109" s="9">
        <v>4187853.68</v>
      </c>
      <c r="E109" s="9">
        <v>4178400.0</v>
      </c>
      <c r="F109" s="9">
        <v>4241083.87</v>
      </c>
      <c r="G109" s="9">
        <v>4222221.73</v>
      </c>
      <c r="H109" s="9">
        <v>4283227.0</v>
      </c>
      <c r="I109" s="9">
        <v>4384304.0</v>
      </c>
      <c r="J109" s="9">
        <v>4408921.67</v>
      </c>
      <c r="K109" s="9">
        <v>4451846.13</v>
      </c>
      <c r="L109" s="9">
        <v>4075792.37</v>
      </c>
      <c r="M109" s="11">
        <v>4472151.87</v>
      </c>
      <c r="N109" s="11">
        <v>4275321.14</v>
      </c>
      <c r="O109" s="17"/>
    </row>
    <row r="110">
      <c r="A110" s="8" t="s">
        <v>120</v>
      </c>
      <c r="B110" s="9">
        <v>4134324.77</v>
      </c>
      <c r="C110" s="9">
        <v>4057050.14</v>
      </c>
      <c r="D110" s="9"/>
      <c r="E110" s="9"/>
      <c r="F110" s="9"/>
      <c r="G110" s="9"/>
      <c r="H110" s="9"/>
      <c r="I110" s="9"/>
      <c r="J110" s="9"/>
      <c r="K110" s="11"/>
      <c r="L110" s="17"/>
      <c r="M110" s="17"/>
      <c r="N110" s="9"/>
      <c r="O110" s="17"/>
    </row>
    <row r="111">
      <c r="A111" s="65" t="s">
        <v>121</v>
      </c>
      <c r="B111" s="47"/>
      <c r="C111" s="47"/>
      <c r="D111" s="47"/>
      <c r="E111" s="47"/>
      <c r="F111" s="47"/>
      <c r="G111" s="47"/>
      <c r="H111" s="47"/>
      <c r="I111" s="51"/>
      <c r="J111" s="47"/>
      <c r="K111" s="51"/>
      <c r="L111" s="51"/>
      <c r="M111" s="51"/>
      <c r="N111" s="51"/>
      <c r="O111" s="51"/>
    </row>
    <row r="112">
      <c r="A112" s="63" t="s">
        <v>122</v>
      </c>
      <c r="B112" s="9">
        <v>160000.0</v>
      </c>
      <c r="C112" s="9">
        <v>160000.0</v>
      </c>
      <c r="D112" s="9">
        <v>185200.0</v>
      </c>
      <c r="E112" s="9">
        <v>149300.0</v>
      </c>
      <c r="F112" s="9">
        <v>171500.0</v>
      </c>
      <c r="G112" s="9">
        <v>210000.0</v>
      </c>
      <c r="H112" s="9">
        <v>236500.0</v>
      </c>
      <c r="I112" s="9">
        <v>237000.0</v>
      </c>
      <c r="J112" s="9">
        <v>256400.0</v>
      </c>
      <c r="K112" s="9">
        <v>289500.0</v>
      </c>
      <c r="L112" s="9">
        <v>333000.0</v>
      </c>
      <c r="M112" s="11">
        <v>366000.0</v>
      </c>
      <c r="N112" s="11">
        <f t="shared" ref="N112:N121" si="1">average(B112:M112)</f>
        <v>229533.3333</v>
      </c>
      <c r="O112" s="17"/>
    </row>
    <row r="113">
      <c r="A113" s="63" t="s">
        <v>123</v>
      </c>
      <c r="B113" s="9">
        <v>169000.0</v>
      </c>
      <c r="C113" s="9"/>
      <c r="D113" s="9"/>
      <c r="E113" s="9"/>
      <c r="F113" s="9"/>
      <c r="G113" s="9"/>
      <c r="H113" s="9"/>
      <c r="I113" s="17"/>
      <c r="J113" s="9"/>
      <c r="K113" s="9"/>
      <c r="L113" s="9"/>
      <c r="M113" s="13"/>
      <c r="N113" s="11">
        <f t="shared" si="1"/>
        <v>169000</v>
      </c>
      <c r="O113" s="17"/>
    </row>
    <row r="114">
      <c r="A114" s="63" t="s">
        <v>124</v>
      </c>
      <c r="B114" s="9">
        <v>3175059.68</v>
      </c>
      <c r="C114" s="9">
        <v>3214164.75</v>
      </c>
      <c r="D114" s="9">
        <v>3147653.68</v>
      </c>
      <c r="E114" s="9">
        <v>3154100.0</v>
      </c>
      <c r="F114" s="9">
        <v>3204583.87</v>
      </c>
      <c r="G114" s="9">
        <v>3146221.73</v>
      </c>
      <c r="H114" s="9">
        <v>3177727.0</v>
      </c>
      <c r="I114" s="9">
        <v>3270304.0</v>
      </c>
      <c r="J114" s="9">
        <v>3279521.67</v>
      </c>
      <c r="K114" s="9">
        <v>3285346.13</v>
      </c>
      <c r="L114" s="9">
        <v>2863792.37</v>
      </c>
      <c r="M114" s="11">
        <v>3174603.48</v>
      </c>
      <c r="N114" s="11">
        <f t="shared" si="1"/>
        <v>3174423.197</v>
      </c>
      <c r="O114" s="17"/>
    </row>
    <row r="115">
      <c r="A115" s="63" t="s">
        <v>125</v>
      </c>
      <c r="B115" s="9">
        <v>3207000.0</v>
      </c>
      <c r="C115" s="9"/>
      <c r="D115" s="9"/>
      <c r="E115" s="9"/>
      <c r="F115" s="9"/>
      <c r="G115" s="9"/>
      <c r="H115" s="9"/>
      <c r="I115" s="17"/>
      <c r="J115" s="9"/>
      <c r="K115" s="9"/>
      <c r="L115" s="9"/>
      <c r="M115" s="13"/>
      <c r="N115" s="11">
        <f t="shared" si="1"/>
        <v>3207000</v>
      </c>
      <c r="O115" s="17"/>
    </row>
    <row r="116">
      <c r="A116" s="63" t="s">
        <v>126</v>
      </c>
      <c r="B116" s="9">
        <v>184741.94</v>
      </c>
      <c r="C116" s="9">
        <v>184000.0</v>
      </c>
      <c r="D116" s="9">
        <v>195000.0</v>
      </c>
      <c r="E116" s="9">
        <v>195000.0</v>
      </c>
      <c r="F116" s="9">
        <v>185000.0</v>
      </c>
      <c r="G116" s="9">
        <v>186000.0</v>
      </c>
      <c r="H116" s="9">
        <v>189000.0</v>
      </c>
      <c r="I116" s="9">
        <v>197000.0</v>
      </c>
      <c r="J116" s="9">
        <v>193000.0</v>
      </c>
      <c r="K116" s="9">
        <v>192000.0</v>
      </c>
      <c r="L116" s="9">
        <v>194000.0</v>
      </c>
      <c r="M116" s="11">
        <v>203000.0</v>
      </c>
      <c r="N116" s="11">
        <f t="shared" si="1"/>
        <v>191478.495</v>
      </c>
      <c r="O116" s="17"/>
    </row>
    <row r="117">
      <c r="A117" s="63" t="s">
        <v>127</v>
      </c>
      <c r="B117" s="9">
        <v>181000.0</v>
      </c>
      <c r="C117" s="9"/>
      <c r="D117" s="9"/>
      <c r="E117" s="9"/>
      <c r="F117" s="9"/>
      <c r="G117" s="9"/>
      <c r="H117" s="9"/>
      <c r="I117" s="9"/>
      <c r="J117" s="9"/>
      <c r="K117" s="9"/>
      <c r="L117" s="9"/>
      <c r="M117" s="11"/>
      <c r="N117" s="11">
        <f t="shared" si="1"/>
        <v>181000</v>
      </c>
      <c r="O117" s="17"/>
    </row>
    <row r="118">
      <c r="A118" s="63" t="s">
        <v>128</v>
      </c>
      <c r="B118" s="9">
        <v>210000.0</v>
      </c>
      <c r="C118" s="9">
        <v>210000.0</v>
      </c>
      <c r="D118" s="9">
        <v>210000.0</v>
      </c>
      <c r="E118" s="9">
        <v>210000.0</v>
      </c>
      <c r="F118" s="9">
        <v>210000.0</v>
      </c>
      <c r="G118" s="9">
        <v>210000.0</v>
      </c>
      <c r="H118" s="9">
        <v>210000.0</v>
      </c>
      <c r="I118" s="9">
        <v>210000.0</v>
      </c>
      <c r="J118" s="9">
        <v>210000.0</v>
      </c>
      <c r="K118" s="9">
        <v>210000.0</v>
      </c>
      <c r="L118" s="9">
        <v>210000.0</v>
      </c>
      <c r="M118" s="11">
        <v>210000.0</v>
      </c>
      <c r="N118" s="11">
        <f t="shared" si="1"/>
        <v>210000</v>
      </c>
      <c r="O118" s="17"/>
    </row>
    <row r="119">
      <c r="A119" s="63" t="s">
        <v>129</v>
      </c>
      <c r="B119" s="9">
        <v>207000.0</v>
      </c>
      <c r="C119" s="9"/>
      <c r="D119" s="9"/>
      <c r="E119" s="9"/>
      <c r="F119" s="9"/>
      <c r="G119" s="9"/>
      <c r="H119" s="9"/>
      <c r="I119" s="17"/>
      <c r="J119" s="9"/>
      <c r="K119" s="9"/>
      <c r="L119" s="9"/>
      <c r="M119" s="13"/>
      <c r="N119" s="11">
        <f t="shared" si="1"/>
        <v>207000</v>
      </c>
      <c r="O119" s="17"/>
    </row>
    <row r="120">
      <c r="A120" s="63" t="s">
        <v>130</v>
      </c>
      <c r="B120" s="9">
        <v>450000.0</v>
      </c>
      <c r="C120" s="9">
        <v>450000.0</v>
      </c>
      <c r="D120" s="9">
        <v>450000.0</v>
      </c>
      <c r="E120" s="9">
        <v>470000.0</v>
      </c>
      <c r="F120" s="9">
        <v>470000.0</v>
      </c>
      <c r="G120" s="9">
        <v>470000.0</v>
      </c>
      <c r="H120" s="9">
        <v>470000.0</v>
      </c>
      <c r="I120" s="9">
        <v>470000.0</v>
      </c>
      <c r="J120" s="9">
        <v>470000.0</v>
      </c>
      <c r="K120" s="9">
        <v>475000.0</v>
      </c>
      <c r="L120" s="9">
        <v>475000.0</v>
      </c>
      <c r="M120" s="11">
        <v>518548.39</v>
      </c>
      <c r="N120" s="11">
        <f t="shared" si="1"/>
        <v>469879.0325</v>
      </c>
      <c r="O120" s="17"/>
    </row>
    <row r="121">
      <c r="A121" s="63" t="s">
        <v>131</v>
      </c>
      <c r="B121" s="9">
        <v>460000.0</v>
      </c>
      <c r="C121" s="11"/>
      <c r="D121" s="11"/>
      <c r="E121" s="11"/>
      <c r="F121" s="9"/>
      <c r="G121" s="9"/>
      <c r="H121" s="9"/>
      <c r="I121" s="17"/>
      <c r="J121" s="9"/>
      <c r="K121" s="9"/>
      <c r="L121" s="11"/>
      <c r="M121" s="17"/>
      <c r="N121" s="11">
        <f t="shared" si="1"/>
        <v>460000</v>
      </c>
      <c r="O121" s="17"/>
    </row>
    <row r="122">
      <c r="A122" s="63" t="s">
        <v>132</v>
      </c>
      <c r="B122" s="9">
        <v>4224000.0</v>
      </c>
      <c r="C122" s="11"/>
      <c r="D122" s="11"/>
      <c r="E122" s="11"/>
      <c r="F122" s="9"/>
      <c r="G122" s="9"/>
      <c r="H122" s="9"/>
      <c r="I122" s="17"/>
      <c r="J122" s="9"/>
      <c r="K122" s="9"/>
      <c r="L122" s="11"/>
      <c r="M122" s="17"/>
      <c r="N122" s="9"/>
      <c r="O122" s="17"/>
    </row>
    <row r="123">
      <c r="A123" s="7" t="s">
        <v>133</v>
      </c>
      <c r="B123" s="7"/>
      <c r="C123" s="7"/>
      <c r="D123" s="7"/>
      <c r="E123" s="7"/>
      <c r="F123" s="7"/>
      <c r="G123" s="7"/>
      <c r="H123" s="7"/>
      <c r="I123" s="7"/>
      <c r="J123" s="7"/>
      <c r="K123" s="7"/>
      <c r="L123" s="7"/>
      <c r="M123" s="7"/>
      <c r="N123" s="7"/>
      <c r="O123" s="7"/>
    </row>
    <row r="124">
      <c r="A124" s="63" t="s">
        <v>134</v>
      </c>
      <c r="B124" s="9">
        <v>7770.0</v>
      </c>
      <c r="C124" s="9">
        <v>7088.0</v>
      </c>
      <c r="D124" s="10">
        <v>6436.0</v>
      </c>
      <c r="E124" s="10">
        <v>6364.0</v>
      </c>
      <c r="F124" s="10">
        <v>7534.0</v>
      </c>
      <c r="G124" s="9">
        <v>9590.0</v>
      </c>
      <c r="H124" s="9">
        <v>9426.0</v>
      </c>
      <c r="I124" s="9">
        <v>10070.0</v>
      </c>
      <c r="J124" s="9">
        <v>10057.0</v>
      </c>
      <c r="K124" s="9">
        <v>8656.0</v>
      </c>
      <c r="L124" s="9">
        <v>8185.0</v>
      </c>
      <c r="M124" s="11">
        <v>8379.0</v>
      </c>
      <c r="N124" s="11">
        <v>8296.25</v>
      </c>
      <c r="O124" s="17"/>
    </row>
    <row r="125">
      <c r="A125" s="63" t="s">
        <v>135</v>
      </c>
      <c r="B125" s="9">
        <v>2996.0</v>
      </c>
      <c r="C125" s="9">
        <v>2602.0</v>
      </c>
      <c r="D125" s="10">
        <v>2503.0</v>
      </c>
      <c r="E125" s="10">
        <v>2621.0</v>
      </c>
      <c r="F125" s="10">
        <v>3142.0</v>
      </c>
      <c r="G125" s="9">
        <v>4456.0</v>
      </c>
      <c r="H125" s="9">
        <v>3809.0</v>
      </c>
      <c r="I125" s="9">
        <v>4550.0</v>
      </c>
      <c r="J125" s="9">
        <v>4496.0</v>
      </c>
      <c r="K125" s="9">
        <v>3697.0</v>
      </c>
      <c r="L125" s="9">
        <v>3736.0</v>
      </c>
      <c r="M125" s="11">
        <v>3765.0</v>
      </c>
      <c r="N125" s="11">
        <v>3531.08</v>
      </c>
      <c r="O125" s="17"/>
    </row>
    <row r="126">
      <c r="A126" s="63" t="s">
        <v>136</v>
      </c>
      <c r="B126" s="9">
        <v>2827.0</v>
      </c>
      <c r="C126" s="9">
        <v>2562.0</v>
      </c>
      <c r="D126" s="10">
        <v>2281.0</v>
      </c>
      <c r="E126" s="10">
        <v>1988.0</v>
      </c>
      <c r="F126" s="10">
        <v>2329.0</v>
      </c>
      <c r="G126" s="9">
        <v>2847.0</v>
      </c>
      <c r="H126" s="9">
        <v>3308.0</v>
      </c>
      <c r="I126" s="9">
        <v>3297.0</v>
      </c>
      <c r="J126" s="9">
        <v>3371.0</v>
      </c>
      <c r="K126" s="9">
        <v>2837.0</v>
      </c>
      <c r="L126" s="9">
        <v>2630.0</v>
      </c>
      <c r="M126" s="11">
        <v>2784.0</v>
      </c>
      <c r="N126" s="11">
        <v>2755.08</v>
      </c>
      <c r="O126" s="17"/>
    </row>
    <row r="127">
      <c r="A127" s="63" t="s">
        <v>137</v>
      </c>
      <c r="B127" s="9">
        <v>1519.0</v>
      </c>
      <c r="C127" s="9">
        <v>1635.0</v>
      </c>
      <c r="D127" s="10">
        <v>1346.0</v>
      </c>
      <c r="E127" s="10">
        <v>1417.0</v>
      </c>
      <c r="F127" s="10">
        <v>1609.0</v>
      </c>
      <c r="G127" s="9">
        <v>1806.0</v>
      </c>
      <c r="H127" s="9">
        <v>1834.0</v>
      </c>
      <c r="I127" s="9">
        <v>1826.0</v>
      </c>
      <c r="J127" s="9">
        <v>1855.0</v>
      </c>
      <c r="K127" s="9">
        <v>1739.0</v>
      </c>
      <c r="L127" s="9">
        <v>1436.0</v>
      </c>
      <c r="M127" s="11">
        <v>1527.0</v>
      </c>
      <c r="N127" s="11">
        <v>1629.08</v>
      </c>
      <c r="O127" s="17"/>
    </row>
    <row r="128">
      <c r="A128" s="63" t="s">
        <v>138</v>
      </c>
      <c r="B128" s="9">
        <v>428.0</v>
      </c>
      <c r="C128" s="9">
        <v>289.0</v>
      </c>
      <c r="D128" s="10">
        <v>306.0</v>
      </c>
      <c r="E128" s="10">
        <v>338.0</v>
      </c>
      <c r="F128" s="10">
        <v>456.0</v>
      </c>
      <c r="G128" s="9">
        <v>481.0</v>
      </c>
      <c r="H128" s="9">
        <v>475.0</v>
      </c>
      <c r="I128" s="9">
        <v>398.0</v>
      </c>
      <c r="J128" s="9">
        <v>335.0</v>
      </c>
      <c r="K128" s="9">
        <v>383.0</v>
      </c>
      <c r="L128" s="9">
        <v>382.0</v>
      </c>
      <c r="M128" s="11">
        <v>303.0</v>
      </c>
      <c r="N128" s="11">
        <v>381.17</v>
      </c>
      <c r="O128" s="17"/>
    </row>
    <row r="129">
      <c r="A129" s="7" t="s">
        <v>139</v>
      </c>
      <c r="B129" s="43"/>
      <c r="C129" s="43"/>
      <c r="D129" s="66"/>
      <c r="E129" s="66"/>
      <c r="F129" s="66"/>
      <c r="G129" s="43"/>
      <c r="H129" s="43"/>
      <c r="I129" s="43"/>
      <c r="J129" s="43"/>
      <c r="K129" s="43"/>
      <c r="L129" s="44"/>
      <c r="M129" s="45"/>
      <c r="N129" s="45"/>
      <c r="O129" s="45"/>
    </row>
    <row r="130">
      <c r="A130" s="63" t="s">
        <v>140</v>
      </c>
      <c r="B130" s="9">
        <v>7931.0</v>
      </c>
      <c r="C130" s="9">
        <v>7229.0</v>
      </c>
      <c r="D130" s="10">
        <v>6530.0</v>
      </c>
      <c r="E130" s="10">
        <v>5530.0</v>
      </c>
      <c r="F130" s="10">
        <v>6599.0</v>
      </c>
      <c r="G130" s="9">
        <v>7609.0</v>
      </c>
      <c r="H130" s="9">
        <v>9253.0</v>
      </c>
      <c r="I130" s="9">
        <v>10509.0</v>
      </c>
      <c r="J130" s="9">
        <v>9817.0</v>
      </c>
      <c r="K130" s="9">
        <v>8130.0</v>
      </c>
      <c r="L130" s="9">
        <v>6646.0</v>
      </c>
      <c r="M130" s="11">
        <v>7402.0</v>
      </c>
      <c r="N130" s="11">
        <v>7765.42</v>
      </c>
      <c r="O130" s="17"/>
    </row>
    <row r="131">
      <c r="A131" s="63" t="s">
        <v>141</v>
      </c>
      <c r="B131" s="9">
        <v>146.0</v>
      </c>
      <c r="C131" s="9">
        <v>125.0</v>
      </c>
      <c r="D131" s="10">
        <v>164.0</v>
      </c>
      <c r="E131" s="10">
        <v>238.0</v>
      </c>
      <c r="F131" s="10">
        <v>184.0</v>
      </c>
      <c r="G131" s="9">
        <v>226.0</v>
      </c>
      <c r="H131" s="9">
        <v>276.0</v>
      </c>
      <c r="I131" s="9">
        <v>320.0</v>
      </c>
      <c r="J131" s="9">
        <v>322.0</v>
      </c>
      <c r="K131" s="9">
        <v>254.0</v>
      </c>
      <c r="L131" s="9">
        <v>127.0</v>
      </c>
      <c r="M131" s="11">
        <v>169.0</v>
      </c>
      <c r="N131" s="11">
        <v>212.58</v>
      </c>
      <c r="O131" s="17"/>
    </row>
    <row r="132">
      <c r="A132" s="63" t="s">
        <v>142</v>
      </c>
      <c r="B132" s="9">
        <v>3257.0</v>
      </c>
      <c r="C132" s="9">
        <v>2650.0</v>
      </c>
      <c r="D132" s="10">
        <v>2681.0</v>
      </c>
      <c r="E132" s="10">
        <v>2805.0</v>
      </c>
      <c r="F132" s="10">
        <v>3069.0</v>
      </c>
      <c r="G132" s="9">
        <v>4109.0</v>
      </c>
      <c r="H132" s="9">
        <v>3688.0</v>
      </c>
      <c r="I132" s="9">
        <v>4106.0</v>
      </c>
      <c r="J132" s="9">
        <v>4126.0</v>
      </c>
      <c r="K132" s="9">
        <v>3302.0</v>
      </c>
      <c r="L132" s="9">
        <v>2730.0</v>
      </c>
      <c r="M132" s="11">
        <v>3336.0</v>
      </c>
      <c r="N132" s="11">
        <v>3321.58</v>
      </c>
      <c r="O132" s="17"/>
    </row>
    <row r="133">
      <c r="A133" s="63" t="s">
        <v>143</v>
      </c>
      <c r="B133" s="9">
        <v>151.0</v>
      </c>
      <c r="C133" s="9">
        <v>161.0</v>
      </c>
      <c r="D133" s="10">
        <v>118.0</v>
      </c>
      <c r="E133" s="10">
        <v>116.0</v>
      </c>
      <c r="F133" s="10">
        <v>156.0</v>
      </c>
      <c r="G133" s="9">
        <v>243.0</v>
      </c>
      <c r="H133" s="9">
        <v>339.0</v>
      </c>
      <c r="I133" s="9">
        <v>383.0</v>
      </c>
      <c r="J133" s="9">
        <v>408.0</v>
      </c>
      <c r="K133" s="9">
        <v>412.0</v>
      </c>
      <c r="L133" s="9">
        <v>396.0</v>
      </c>
      <c r="M133" s="11">
        <v>506.0</v>
      </c>
      <c r="N133" s="11">
        <v>282.42</v>
      </c>
      <c r="O133" s="17"/>
    </row>
    <row r="134">
      <c r="A134" s="63" t="s">
        <v>144</v>
      </c>
      <c r="B134" s="9">
        <v>11485.0</v>
      </c>
      <c r="C134" s="9">
        <v>10165.0</v>
      </c>
      <c r="D134" s="10">
        <v>9493.0</v>
      </c>
      <c r="E134" s="10">
        <v>8689.0</v>
      </c>
      <c r="F134" s="10">
        <v>10008.0</v>
      </c>
      <c r="G134" s="9">
        <v>12187.0</v>
      </c>
      <c r="H134" s="9">
        <v>13556.0</v>
      </c>
      <c r="I134" s="9">
        <v>15318.0</v>
      </c>
      <c r="J134" s="9">
        <v>14673.0</v>
      </c>
      <c r="K134" s="9">
        <v>12098.0</v>
      </c>
      <c r="L134" s="9">
        <v>9899.0</v>
      </c>
      <c r="M134" s="11">
        <v>11413.0</v>
      </c>
      <c r="N134" s="11">
        <v>11582.0</v>
      </c>
      <c r="O134" s="17"/>
    </row>
    <row r="135">
      <c r="A135" s="63" t="s">
        <v>145</v>
      </c>
      <c r="B135" s="9">
        <v>813.0</v>
      </c>
      <c r="C135" s="9">
        <v>988.0</v>
      </c>
      <c r="D135" s="10">
        <v>684.0</v>
      </c>
      <c r="E135" s="10">
        <v>1022.0</v>
      </c>
      <c r="F135" s="10">
        <v>886.0</v>
      </c>
      <c r="G135" s="9">
        <v>1102.0</v>
      </c>
      <c r="H135" s="9">
        <v>157.0</v>
      </c>
      <c r="I135" s="9">
        <v>260.0</v>
      </c>
      <c r="J135" s="9">
        <v>839.0</v>
      </c>
      <c r="K135" s="9">
        <v>910.0</v>
      </c>
      <c r="L135" s="9">
        <v>520.0</v>
      </c>
      <c r="M135" s="11">
        <v>854.0</v>
      </c>
      <c r="N135" s="11">
        <v>752.92</v>
      </c>
      <c r="O135" s="17"/>
    </row>
    <row r="136">
      <c r="A136" s="63" t="s">
        <v>146</v>
      </c>
      <c r="B136" s="9">
        <v>12298.0</v>
      </c>
      <c r="C136" s="9">
        <v>11153.0</v>
      </c>
      <c r="D136" s="10">
        <v>10177.0</v>
      </c>
      <c r="E136" s="10">
        <v>9711.0</v>
      </c>
      <c r="F136" s="10">
        <v>10894.0</v>
      </c>
      <c r="G136" s="9">
        <v>13289.0</v>
      </c>
      <c r="H136" s="9">
        <v>13713.0</v>
      </c>
      <c r="I136" s="9">
        <v>15578.0</v>
      </c>
      <c r="J136" s="9">
        <v>15512.0</v>
      </c>
      <c r="K136" s="9">
        <v>13008.0</v>
      </c>
      <c r="L136" s="9">
        <v>10419.0</v>
      </c>
      <c r="M136" s="11">
        <v>12267.0</v>
      </c>
      <c r="N136" s="11">
        <v>12334.92</v>
      </c>
      <c r="O136" s="17"/>
    </row>
    <row r="137">
      <c r="A137" s="7" t="s">
        <v>147</v>
      </c>
      <c r="B137" s="7"/>
      <c r="C137" s="7"/>
      <c r="D137" s="7"/>
      <c r="E137" s="7"/>
      <c r="F137" s="7"/>
      <c r="G137" s="7"/>
      <c r="H137" s="7"/>
      <c r="I137" s="7"/>
      <c r="J137" s="7"/>
      <c r="K137" s="7"/>
      <c r="L137" s="7"/>
      <c r="M137" s="7"/>
      <c r="N137" s="7"/>
      <c r="O137" s="7"/>
    </row>
    <row r="138">
      <c r="A138" s="67" t="s">
        <v>148</v>
      </c>
      <c r="B138" s="9">
        <v>9640000.0</v>
      </c>
      <c r="C138" s="68">
        <v>8500000.0</v>
      </c>
      <c r="D138" s="25">
        <v>1.018E7</v>
      </c>
      <c r="E138" s="25">
        <v>9407000.0</v>
      </c>
      <c r="F138" s="9">
        <v>1.046E7</v>
      </c>
      <c r="G138" s="9">
        <v>1.0288E7</v>
      </c>
      <c r="H138" s="9">
        <v>1.1694E7</v>
      </c>
      <c r="I138" s="9">
        <v>1.1478E7</v>
      </c>
      <c r="J138" s="9">
        <v>1.203E7</v>
      </c>
      <c r="K138" s="9">
        <v>1.3276E7</v>
      </c>
      <c r="L138" s="9">
        <v>1.415E7</v>
      </c>
      <c r="M138" s="11">
        <v>1.544E7</v>
      </c>
      <c r="N138" s="11">
        <v>1.100936364E7</v>
      </c>
      <c r="O138" s="11">
        <v>1.36543E8</v>
      </c>
    </row>
    <row r="139">
      <c r="A139" s="67" t="s">
        <v>149</v>
      </c>
      <c r="B139" s="9">
        <v>310967.74</v>
      </c>
      <c r="C139" s="68">
        <v>303571.43</v>
      </c>
      <c r="D139" s="25">
        <v>328387.1</v>
      </c>
      <c r="E139" s="25">
        <v>313566.67</v>
      </c>
      <c r="F139" s="9">
        <v>337419.35</v>
      </c>
      <c r="G139" s="9">
        <v>342933.33</v>
      </c>
      <c r="H139" s="9">
        <v>377225.81</v>
      </c>
      <c r="I139" s="9">
        <v>370258.06</v>
      </c>
      <c r="J139" s="9">
        <v>401000.0</v>
      </c>
      <c r="K139" s="9">
        <v>428258.06</v>
      </c>
      <c r="L139" s="9">
        <v>471666.67</v>
      </c>
      <c r="M139" s="11">
        <v>498064.52</v>
      </c>
      <c r="N139" s="11">
        <v>374090.41</v>
      </c>
      <c r="O139" s="17"/>
    </row>
    <row r="140">
      <c r="A140" s="28" t="s">
        <v>150</v>
      </c>
      <c r="B140" s="9">
        <v>0.0</v>
      </c>
      <c r="C140" s="69">
        <v>0.0</v>
      </c>
      <c r="D140" s="25">
        <v>0.0</v>
      </c>
      <c r="E140" s="25">
        <v>0.0</v>
      </c>
      <c r="F140" s="25">
        <v>0.0</v>
      </c>
      <c r="G140" s="9">
        <v>0.0</v>
      </c>
      <c r="H140" s="9">
        <v>0.0</v>
      </c>
      <c r="I140" s="9">
        <v>0.0</v>
      </c>
      <c r="J140" s="9">
        <v>0.0</v>
      </c>
      <c r="K140" s="9">
        <v>0.0</v>
      </c>
      <c r="L140" s="9">
        <v>0.0</v>
      </c>
      <c r="M140" s="9"/>
      <c r="N140" s="17"/>
      <c r="O140" s="17"/>
    </row>
    <row r="141">
      <c r="A141" s="70" t="s">
        <v>151</v>
      </c>
      <c r="B141" s="9">
        <v>8300000.0</v>
      </c>
      <c r="C141" s="71">
        <v>1.02E7</v>
      </c>
      <c r="D141" s="25">
        <v>9970000.0</v>
      </c>
      <c r="E141" s="25">
        <v>8303000.0</v>
      </c>
      <c r="F141" s="9">
        <v>9680000.0</v>
      </c>
      <c r="G141" s="9">
        <v>8303000.0</v>
      </c>
      <c r="H141" s="9">
        <v>1.0226E7</v>
      </c>
      <c r="I141" s="9">
        <v>1.3792E7</v>
      </c>
      <c r="J141" s="9">
        <v>1.17E7</v>
      </c>
      <c r="K141" s="9">
        <v>1.2952E7</v>
      </c>
      <c r="L141" s="9">
        <v>1.29E7</v>
      </c>
      <c r="M141" s="11">
        <v>1.341E7</v>
      </c>
      <c r="N141" s="11">
        <v>1.081133333E7</v>
      </c>
      <c r="O141" s="11">
        <v>1.29736E8</v>
      </c>
    </row>
    <row r="142">
      <c r="A142" s="70" t="s">
        <v>152</v>
      </c>
      <c r="B142" s="9">
        <v>267741.94</v>
      </c>
      <c r="C142" s="68">
        <v>364285.71</v>
      </c>
      <c r="D142" s="25">
        <v>321612.9</v>
      </c>
      <c r="E142" s="25">
        <v>276766.67</v>
      </c>
      <c r="F142" s="9">
        <v>312258.06</v>
      </c>
      <c r="G142" s="9">
        <v>276766.67</v>
      </c>
      <c r="H142" s="9">
        <v>329870.97</v>
      </c>
      <c r="I142" s="9">
        <v>444903.23</v>
      </c>
      <c r="J142" s="9">
        <v>390000.0</v>
      </c>
      <c r="K142" s="9">
        <v>417806.45</v>
      </c>
      <c r="L142" s="9">
        <v>430000.0</v>
      </c>
      <c r="M142" s="11">
        <v>432580.65</v>
      </c>
      <c r="N142" s="11">
        <v>355441.1</v>
      </c>
      <c r="O142" s="13"/>
    </row>
    <row r="143">
      <c r="A143" s="28" t="s">
        <v>153</v>
      </c>
      <c r="B143" s="9">
        <v>0.0</v>
      </c>
      <c r="C143" s="68">
        <v>0.0</v>
      </c>
      <c r="D143" s="25">
        <v>0.0</v>
      </c>
      <c r="E143" s="25">
        <v>0.0</v>
      </c>
      <c r="F143" s="25">
        <v>0.0</v>
      </c>
      <c r="G143" s="9">
        <v>0.0</v>
      </c>
      <c r="H143" s="9">
        <v>0.0</v>
      </c>
      <c r="I143" s="9">
        <v>0.0</v>
      </c>
      <c r="J143" s="9">
        <v>0.0</v>
      </c>
      <c r="K143" s="9">
        <v>0.0</v>
      </c>
      <c r="L143" s="9">
        <v>1150000.0</v>
      </c>
      <c r="M143" s="11">
        <v>2350000.0</v>
      </c>
      <c r="N143" s="17"/>
      <c r="O143" s="17"/>
    </row>
    <row r="144">
      <c r="A144" s="28" t="s">
        <v>154</v>
      </c>
      <c r="B144" s="9">
        <v>0.0</v>
      </c>
      <c r="C144" s="68">
        <v>0.0</v>
      </c>
      <c r="D144" s="25">
        <v>0.0</v>
      </c>
      <c r="E144" s="25">
        <v>0.0</v>
      </c>
      <c r="F144" s="25">
        <v>0.0</v>
      </c>
      <c r="G144" s="9">
        <v>0.0</v>
      </c>
      <c r="H144" s="9">
        <v>0.0</v>
      </c>
      <c r="I144" s="9">
        <v>0.0</v>
      </c>
      <c r="J144" s="9">
        <v>0.0</v>
      </c>
      <c r="K144" s="9">
        <v>0.0</v>
      </c>
      <c r="L144" s="9">
        <v>38333.33</v>
      </c>
      <c r="M144" s="11">
        <v>75806.45</v>
      </c>
      <c r="N144" s="17"/>
      <c r="O144" s="17"/>
    </row>
    <row r="145">
      <c r="A145" s="67" t="s">
        <v>155</v>
      </c>
      <c r="B145" s="9">
        <v>0.0</v>
      </c>
      <c r="C145" s="68">
        <v>0.0</v>
      </c>
      <c r="D145" s="25">
        <v>0.0</v>
      </c>
      <c r="E145" s="25">
        <v>0.0</v>
      </c>
      <c r="F145" s="25">
        <v>0.0</v>
      </c>
      <c r="G145" s="9">
        <v>0.0</v>
      </c>
      <c r="H145" s="9">
        <v>0.0</v>
      </c>
      <c r="I145" s="9">
        <v>0.0</v>
      </c>
      <c r="J145" s="9">
        <v>0.0</v>
      </c>
      <c r="K145" s="9">
        <v>0.0</v>
      </c>
      <c r="L145" s="9">
        <v>1150000.0</v>
      </c>
      <c r="M145" s="17"/>
      <c r="N145" s="17"/>
      <c r="O145" s="17"/>
    </row>
    <row r="146">
      <c r="A146" s="67" t="s">
        <v>156</v>
      </c>
      <c r="B146" s="9">
        <v>0.0</v>
      </c>
      <c r="C146" s="68">
        <v>0.0</v>
      </c>
      <c r="D146" s="25">
        <v>0.0</v>
      </c>
      <c r="E146" s="25">
        <v>0.0</v>
      </c>
      <c r="F146" s="25">
        <v>0.0</v>
      </c>
      <c r="G146" s="9">
        <v>0.0</v>
      </c>
      <c r="H146" s="9">
        <v>0.0</v>
      </c>
      <c r="I146" s="9">
        <v>0.0</v>
      </c>
      <c r="J146" s="9">
        <v>0.0</v>
      </c>
      <c r="K146" s="9">
        <v>0.0</v>
      </c>
      <c r="L146" s="9">
        <v>38333.33</v>
      </c>
      <c r="M146" s="17"/>
      <c r="N146" s="17"/>
      <c r="O146" s="17"/>
    </row>
    <row r="147">
      <c r="A147" s="70" t="s">
        <v>157</v>
      </c>
      <c r="B147" s="9">
        <v>58.04</v>
      </c>
      <c r="C147" s="9">
        <v>54.28</v>
      </c>
      <c r="D147" s="9">
        <v>54.98</v>
      </c>
      <c r="E147" s="72">
        <v>60.02</v>
      </c>
      <c r="F147" s="9">
        <v>65.94</v>
      </c>
      <c r="G147" s="9">
        <v>63.36</v>
      </c>
      <c r="H147" s="9">
        <v>63.22</v>
      </c>
      <c r="I147" s="9">
        <v>61.46</v>
      </c>
      <c r="J147" s="9">
        <v>67.11</v>
      </c>
      <c r="K147" s="26">
        <v>70.6</v>
      </c>
      <c r="L147" s="9">
        <v>55.18</v>
      </c>
      <c r="M147" s="11">
        <v>45.88</v>
      </c>
      <c r="N147" s="17"/>
      <c r="O147" s="17"/>
    </row>
    <row r="148">
      <c r="A148" s="8" t="s">
        <v>158</v>
      </c>
      <c r="B148" s="9">
        <v>4.8170936364E8</v>
      </c>
      <c r="C148" s="9">
        <v>5.536305E8</v>
      </c>
      <c r="D148" s="10">
        <v>5.4383580556E8</v>
      </c>
      <c r="E148" s="10">
        <v>4.9830731267E8</v>
      </c>
      <c r="F148" s="9">
        <v>6.3825310476E8</v>
      </c>
      <c r="G148" s="9">
        <v>5.261176181E8</v>
      </c>
      <c r="H148" s="9">
        <v>6.4647311143E8</v>
      </c>
      <c r="I148" s="9">
        <v>8.4769393455E8</v>
      </c>
      <c r="J148" s="9">
        <v>7.8521625E8</v>
      </c>
      <c r="K148" s="9">
        <v>9.1443587048E8</v>
      </c>
      <c r="L148" s="9">
        <v>7.118435E8</v>
      </c>
      <c r="M148" s="11">
        <v>6.1527903158E8</v>
      </c>
      <c r="N148" s="17"/>
      <c r="O148" s="17"/>
    </row>
    <row r="149">
      <c r="A149" s="7" t="s">
        <v>159</v>
      </c>
      <c r="B149" s="45"/>
      <c r="C149" s="45"/>
      <c r="D149" s="45"/>
      <c r="E149" s="45"/>
      <c r="F149" s="45"/>
      <c r="G149" s="45"/>
      <c r="H149" s="45"/>
      <c r="I149" s="45"/>
      <c r="J149" s="45"/>
      <c r="K149" s="45"/>
      <c r="L149" s="45"/>
      <c r="M149" s="45"/>
      <c r="N149" s="45"/>
      <c r="O149" s="45"/>
    </row>
    <row r="150">
      <c r="A150" s="63" t="s">
        <v>160</v>
      </c>
      <c r="B150" s="73">
        <v>26000.0</v>
      </c>
      <c r="C150" s="9">
        <v>26000.0</v>
      </c>
      <c r="D150" s="9">
        <v>20300.0</v>
      </c>
      <c r="E150" s="25">
        <v>10000.0</v>
      </c>
      <c r="F150" s="9">
        <v>10000.0</v>
      </c>
      <c r="G150" s="9">
        <v>20000.0</v>
      </c>
      <c r="H150" s="9">
        <v>26000.0</v>
      </c>
      <c r="I150" s="25">
        <v>28000.0</v>
      </c>
      <c r="J150" s="9">
        <v>28000.0</v>
      </c>
      <c r="K150" s="9">
        <v>27000.0</v>
      </c>
      <c r="L150" s="9">
        <v>27000.0</v>
      </c>
      <c r="M150" s="11">
        <v>30000.0</v>
      </c>
      <c r="N150" s="11">
        <v>23191.67</v>
      </c>
      <c r="O150" s="17"/>
    </row>
    <row r="151">
      <c r="A151" s="74" t="s">
        <v>161</v>
      </c>
      <c r="B151" s="73">
        <v>118000.0</v>
      </c>
      <c r="C151" s="9">
        <v>118000.0</v>
      </c>
      <c r="D151" s="9">
        <v>130000.0</v>
      </c>
      <c r="E151" s="25">
        <v>130000.0</v>
      </c>
      <c r="F151" s="9">
        <v>130000.0</v>
      </c>
      <c r="G151" s="9">
        <v>130000.0</v>
      </c>
      <c r="H151" s="9">
        <v>160000.0</v>
      </c>
      <c r="I151" s="25">
        <v>165000.0</v>
      </c>
      <c r="J151" s="9">
        <v>175000.0</v>
      </c>
      <c r="K151" s="9">
        <v>175000.0</v>
      </c>
      <c r="L151" s="9">
        <v>175000.0</v>
      </c>
      <c r="M151" s="11">
        <v>175000.0</v>
      </c>
      <c r="N151" s="11">
        <v>148416.67</v>
      </c>
      <c r="O151" s="17"/>
    </row>
    <row r="152">
      <c r="A152" s="74" t="s">
        <v>162</v>
      </c>
      <c r="B152" s="73">
        <v>15000.0</v>
      </c>
      <c r="C152" s="9">
        <v>15000.0</v>
      </c>
      <c r="D152" s="9">
        <v>13500.0</v>
      </c>
      <c r="E152" s="75">
        <v>15000.0</v>
      </c>
      <c r="F152" s="9">
        <v>15000.0</v>
      </c>
      <c r="G152" s="9">
        <v>15000.0</v>
      </c>
      <c r="H152" s="9">
        <v>13000.0</v>
      </c>
      <c r="I152" s="25">
        <v>13000.0</v>
      </c>
      <c r="J152" s="9">
        <v>13000.0</v>
      </c>
      <c r="K152" s="9">
        <v>13000.0</v>
      </c>
      <c r="L152" s="9">
        <v>12000.0</v>
      </c>
      <c r="M152" s="11">
        <v>12000.0</v>
      </c>
      <c r="N152" s="11">
        <v>13583.33</v>
      </c>
      <c r="O152" s="17"/>
    </row>
    <row r="153">
      <c r="A153" s="74" t="s">
        <v>163</v>
      </c>
      <c r="B153" s="73">
        <v>115000.0</v>
      </c>
      <c r="C153" s="9">
        <v>115000.0</v>
      </c>
      <c r="D153" s="9">
        <v>115000.0</v>
      </c>
      <c r="E153" s="75">
        <v>105000.0</v>
      </c>
      <c r="F153" s="9">
        <v>105000.0</v>
      </c>
      <c r="G153" s="9">
        <v>105000.0</v>
      </c>
      <c r="H153" s="9">
        <v>115000.0</v>
      </c>
      <c r="I153" s="25">
        <v>125000.0</v>
      </c>
      <c r="J153" s="9">
        <v>130000.0</v>
      </c>
      <c r="K153" s="9">
        <v>130000.0</v>
      </c>
      <c r="L153" s="9">
        <v>130000.0</v>
      </c>
      <c r="M153" s="11">
        <v>130000.0</v>
      </c>
      <c r="N153" s="11">
        <v>118333.33</v>
      </c>
      <c r="O153" s="17"/>
    </row>
    <row r="154">
      <c r="A154" s="63" t="s">
        <v>164</v>
      </c>
      <c r="B154" s="73">
        <v>0.0</v>
      </c>
      <c r="C154" s="9">
        <v>0.0</v>
      </c>
      <c r="D154" s="9">
        <v>0.0</v>
      </c>
      <c r="E154" s="75">
        <v>0.0</v>
      </c>
      <c r="F154" s="9">
        <v>0.0</v>
      </c>
      <c r="G154" s="9">
        <v>0.0</v>
      </c>
      <c r="H154" s="9">
        <v>0.0</v>
      </c>
      <c r="I154" s="25">
        <v>0.0</v>
      </c>
      <c r="J154" s="9">
        <v>0.0</v>
      </c>
      <c r="K154" s="9">
        <v>0.0</v>
      </c>
      <c r="L154" s="9">
        <v>0.0</v>
      </c>
      <c r="M154" s="9">
        <v>0.0</v>
      </c>
      <c r="N154" s="11">
        <v>0.0</v>
      </c>
      <c r="O154" s="17"/>
    </row>
    <row r="155">
      <c r="A155" s="63" t="s">
        <v>165</v>
      </c>
      <c r="B155" s="73">
        <v>3000.0</v>
      </c>
      <c r="C155" s="9">
        <v>3000.0</v>
      </c>
      <c r="D155" s="9">
        <v>3000.0</v>
      </c>
      <c r="E155" s="25">
        <v>3000.0</v>
      </c>
      <c r="F155" s="9">
        <v>3000.0</v>
      </c>
      <c r="G155" s="9">
        <v>3800.0</v>
      </c>
      <c r="H155" s="9">
        <v>6100.0</v>
      </c>
      <c r="I155" s="25">
        <v>6000.0</v>
      </c>
      <c r="J155" s="9">
        <v>6000.0</v>
      </c>
      <c r="K155" s="9">
        <v>10000.0</v>
      </c>
      <c r="L155" s="9">
        <v>10500.0</v>
      </c>
      <c r="M155" s="11">
        <v>10500.0</v>
      </c>
      <c r="N155" s="11">
        <v>5658.33</v>
      </c>
      <c r="O155" s="17"/>
    </row>
    <row r="156">
      <c r="A156" s="76" t="s">
        <v>166</v>
      </c>
      <c r="B156" s="73">
        <v>30000.0</v>
      </c>
      <c r="C156" s="9">
        <v>30000.0</v>
      </c>
      <c r="D156" s="9">
        <v>30000.0</v>
      </c>
      <c r="E156" s="25">
        <v>28000.0</v>
      </c>
      <c r="F156" s="9">
        <v>28000.0</v>
      </c>
      <c r="G156" s="9">
        <v>28000.0</v>
      </c>
      <c r="H156" s="9">
        <v>28000.0</v>
      </c>
      <c r="I156" s="25">
        <v>31000.0</v>
      </c>
      <c r="J156" s="9">
        <v>35000.0</v>
      </c>
      <c r="K156" s="9">
        <v>32000.0</v>
      </c>
      <c r="L156" s="9">
        <v>32000.0</v>
      </c>
      <c r="M156" s="11">
        <v>32000.0</v>
      </c>
      <c r="N156" s="11">
        <v>30333.33</v>
      </c>
      <c r="O156" s="17"/>
    </row>
    <row r="157">
      <c r="A157" s="76" t="s">
        <v>167</v>
      </c>
      <c r="B157" s="73">
        <v>9500.0</v>
      </c>
      <c r="C157" s="9">
        <v>9500.0</v>
      </c>
      <c r="D157" s="9">
        <v>9500.0</v>
      </c>
      <c r="E157" s="25">
        <v>15000.0</v>
      </c>
      <c r="F157" s="9">
        <v>23000.0</v>
      </c>
      <c r="G157" s="9">
        <v>23000.0</v>
      </c>
      <c r="H157" s="9">
        <v>23000.0</v>
      </c>
      <c r="I157" s="25">
        <v>23000.0</v>
      </c>
      <c r="J157" s="9">
        <v>23000.0</v>
      </c>
      <c r="K157" s="9">
        <v>23000.0</v>
      </c>
      <c r="L157" s="9">
        <v>29000.0</v>
      </c>
      <c r="M157" s="11">
        <v>29000.0</v>
      </c>
      <c r="N157" s="11">
        <v>19958.33</v>
      </c>
      <c r="O157" s="17"/>
    </row>
    <row r="158">
      <c r="A158" s="76" t="s">
        <v>168</v>
      </c>
      <c r="B158" s="73">
        <v>14200.0</v>
      </c>
      <c r="C158" s="9">
        <v>14200.0</v>
      </c>
      <c r="D158" s="9">
        <v>14200.0</v>
      </c>
      <c r="E158" s="25">
        <v>14200.0</v>
      </c>
      <c r="F158" s="9">
        <v>14200.0</v>
      </c>
      <c r="G158" s="9">
        <v>14200.0</v>
      </c>
      <c r="H158" s="9">
        <v>14200.0</v>
      </c>
      <c r="I158" s="25">
        <v>14200.0</v>
      </c>
      <c r="J158" s="9">
        <v>14200.0</v>
      </c>
      <c r="K158" s="9">
        <v>17000.0</v>
      </c>
      <c r="L158" s="9">
        <v>17000.0</v>
      </c>
      <c r="M158" s="11">
        <v>15500.0</v>
      </c>
      <c r="N158" s="11">
        <v>14775.0</v>
      </c>
      <c r="O158" s="17"/>
    </row>
    <row r="159">
      <c r="A159" s="63" t="s">
        <v>169</v>
      </c>
      <c r="B159" s="73">
        <v>20000.0</v>
      </c>
      <c r="C159" s="9">
        <v>20000.0</v>
      </c>
      <c r="D159" s="9">
        <v>19000.0</v>
      </c>
      <c r="E159" s="25">
        <v>19000.0</v>
      </c>
      <c r="F159" s="9">
        <v>19000.0</v>
      </c>
      <c r="G159" s="9">
        <v>19000.0</v>
      </c>
      <c r="H159" s="9">
        <v>19000.0</v>
      </c>
      <c r="I159" s="25">
        <v>19000.0</v>
      </c>
      <c r="J159" s="9">
        <v>19000.0</v>
      </c>
      <c r="K159" s="9">
        <v>19000.0</v>
      </c>
      <c r="L159" s="9">
        <v>19000.0</v>
      </c>
      <c r="M159" s="11">
        <v>22000.0</v>
      </c>
      <c r="N159" s="11">
        <v>19416.67</v>
      </c>
      <c r="O159" s="17"/>
    </row>
    <row r="160">
      <c r="A160" s="63" t="s">
        <v>170</v>
      </c>
      <c r="B160" s="73">
        <v>0.0</v>
      </c>
      <c r="C160" s="9">
        <v>0.0</v>
      </c>
      <c r="D160" s="9">
        <v>0.0</v>
      </c>
      <c r="E160" s="25">
        <v>0.0</v>
      </c>
      <c r="F160" s="9">
        <v>0.0</v>
      </c>
      <c r="G160" s="9">
        <v>0.0</v>
      </c>
      <c r="H160" s="9">
        <v>0.0</v>
      </c>
      <c r="I160" s="25">
        <v>0.0</v>
      </c>
      <c r="J160" s="9">
        <v>0.0</v>
      </c>
      <c r="K160" s="9">
        <v>0.0</v>
      </c>
      <c r="L160" s="9">
        <v>0.0</v>
      </c>
      <c r="M160" s="11">
        <v>0.0</v>
      </c>
      <c r="N160" s="11">
        <v>0.0</v>
      </c>
      <c r="O160" s="17"/>
    </row>
    <row r="161">
      <c r="A161" s="63" t="s">
        <v>171</v>
      </c>
      <c r="B161" s="73"/>
      <c r="C161" s="9"/>
      <c r="D161" s="9"/>
      <c r="E161" s="25"/>
      <c r="F161" s="9"/>
      <c r="G161" s="9"/>
      <c r="H161" s="9">
        <v>500.0</v>
      </c>
      <c r="I161" s="25">
        <v>3000.0</v>
      </c>
      <c r="J161" s="9">
        <v>3500.0</v>
      </c>
      <c r="K161" s="9">
        <v>3000.0</v>
      </c>
      <c r="L161" s="9">
        <v>3000.0</v>
      </c>
      <c r="M161" s="11">
        <v>3000.0</v>
      </c>
      <c r="N161" s="11">
        <v>1333.33</v>
      </c>
      <c r="O161" s="17"/>
    </row>
    <row r="162">
      <c r="A162" s="63" t="s">
        <v>172</v>
      </c>
      <c r="B162" s="73">
        <v>10000.0</v>
      </c>
      <c r="C162" s="9">
        <v>10000.0</v>
      </c>
      <c r="D162" s="9">
        <v>10000.0</v>
      </c>
      <c r="E162" s="25">
        <v>10000.0</v>
      </c>
      <c r="F162" s="9">
        <v>10000.0</v>
      </c>
      <c r="G162" s="9">
        <v>10000.0</v>
      </c>
      <c r="H162" s="9">
        <v>10000.0</v>
      </c>
      <c r="I162" s="25">
        <v>10000.0</v>
      </c>
      <c r="J162" s="9">
        <v>10000.0</v>
      </c>
      <c r="K162" s="9">
        <v>10000.0</v>
      </c>
      <c r="L162" s="9">
        <v>10000.0</v>
      </c>
      <c r="M162" s="11">
        <v>10000.0</v>
      </c>
      <c r="N162" s="11">
        <v>10000.0</v>
      </c>
      <c r="O162" s="17"/>
    </row>
    <row r="163">
      <c r="A163" s="70" t="s">
        <v>173</v>
      </c>
      <c r="B163" s="58">
        <v>360700.0</v>
      </c>
      <c r="C163" s="58">
        <v>360700.0</v>
      </c>
      <c r="D163" s="58">
        <v>364500.0</v>
      </c>
      <c r="E163" s="25">
        <v>349200.0</v>
      </c>
      <c r="F163" s="9">
        <v>357200.0</v>
      </c>
      <c r="G163" s="9">
        <v>368000.0</v>
      </c>
      <c r="H163" s="9">
        <v>414800.0</v>
      </c>
      <c r="I163" s="25">
        <v>437200.0</v>
      </c>
      <c r="J163" s="9">
        <v>456700.0</v>
      </c>
      <c r="K163" s="9">
        <v>460000.0</v>
      </c>
      <c r="L163" s="9">
        <v>465500.0</v>
      </c>
      <c r="M163" s="11">
        <v>470000.0</v>
      </c>
      <c r="N163" s="11">
        <v>405750.0</v>
      </c>
      <c r="O163" s="17"/>
    </row>
    <row r="164">
      <c r="A164" s="70" t="s">
        <v>174</v>
      </c>
      <c r="B164" s="58">
        <v>136000.0</v>
      </c>
      <c r="C164" s="58">
        <v>154000.0</v>
      </c>
      <c r="D164" s="77">
        <v>265838.71</v>
      </c>
      <c r="E164" s="78">
        <v>293226.77</v>
      </c>
      <c r="F164" s="11">
        <v>313550.97</v>
      </c>
      <c r="G164" s="11">
        <v>334233.33</v>
      </c>
      <c r="H164" s="11">
        <v>326719.19</v>
      </c>
      <c r="I164" s="78">
        <v>299335.74</v>
      </c>
      <c r="J164" s="11">
        <v>220266.67</v>
      </c>
      <c r="K164" s="9"/>
      <c r="L164" s="11"/>
      <c r="M164" s="17"/>
      <c r="N164" s="17"/>
      <c r="O164" s="17"/>
    </row>
    <row r="165" ht="150.0" customHeight="1">
      <c r="B165" s="79" t="s">
        <v>175</v>
      </c>
    </row>
    <row r="166" ht="150.0" customHeight="1">
      <c r="B166" s="79" t="s">
        <v>176</v>
      </c>
    </row>
  </sheetData>
  <mergeCells count="3">
    <mergeCell ref="B1:O1"/>
    <mergeCell ref="B165:O165"/>
    <mergeCell ref="B166:O166"/>
  </mergeCell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2.0" topLeftCell="A3" activePane="bottomLeft" state="frozen"/>
      <selection activeCell="B4" sqref="B4" pane="bottomLeft"/>
    </sheetView>
  </sheetViews>
  <sheetFormatPr customHeight="1" defaultColWidth="13.44" defaultRowHeight="15.0"/>
  <cols>
    <col customWidth="1" min="1" max="3" width="22.33"/>
  </cols>
  <sheetData>
    <row r="1">
      <c r="A1" s="80" t="s">
        <v>177</v>
      </c>
    </row>
    <row r="2">
      <c r="A2" s="81" t="s">
        <v>178</v>
      </c>
      <c r="B2" s="81" t="s">
        <v>179</v>
      </c>
      <c r="C2" s="82" t="s">
        <v>180</v>
      </c>
    </row>
    <row r="3">
      <c r="A3" s="83">
        <v>42006.0</v>
      </c>
      <c r="B3" s="84">
        <v>55.38</v>
      </c>
      <c r="C3" s="85"/>
    </row>
    <row r="4">
      <c r="A4" s="83">
        <v>42009.0</v>
      </c>
      <c r="B4" s="84">
        <v>51.08</v>
      </c>
      <c r="C4" s="85"/>
    </row>
    <row r="5">
      <c r="A5" s="83">
        <v>42010.0</v>
      </c>
      <c r="B5" s="84">
        <v>50.12</v>
      </c>
      <c r="C5" s="85"/>
    </row>
    <row r="6">
      <c r="A6" s="83">
        <v>42011.0</v>
      </c>
      <c r="B6" s="84">
        <v>49.06</v>
      </c>
      <c r="C6" s="85"/>
    </row>
    <row r="7">
      <c r="A7" s="83">
        <v>42012.0</v>
      </c>
      <c r="B7" s="84">
        <v>49.43</v>
      </c>
      <c r="C7" s="85"/>
    </row>
    <row r="8">
      <c r="A8" s="83">
        <v>42013.0</v>
      </c>
      <c r="B8" s="84">
        <v>47.64</v>
      </c>
      <c r="C8" s="85"/>
    </row>
    <row r="9">
      <c r="A9" s="83">
        <v>42016.0</v>
      </c>
      <c r="B9" s="84">
        <v>46.9</v>
      </c>
      <c r="C9" s="85"/>
    </row>
    <row r="10">
      <c r="A10" s="83">
        <v>42017.0</v>
      </c>
      <c r="B10" s="84">
        <v>45.13</v>
      </c>
      <c r="C10" s="85"/>
    </row>
    <row r="11">
      <c r="A11" s="83">
        <v>42018.0</v>
      </c>
      <c r="B11" s="84">
        <v>45.82</v>
      </c>
      <c r="C11" s="85"/>
    </row>
    <row r="12">
      <c r="A12" s="83">
        <v>42019.0</v>
      </c>
      <c r="B12" s="84">
        <v>47.66</v>
      </c>
      <c r="C12" s="85"/>
    </row>
    <row r="13">
      <c r="A13" s="83">
        <v>42020.0</v>
      </c>
      <c r="B13" s="84">
        <v>47.38</v>
      </c>
      <c r="C13" s="85"/>
    </row>
    <row r="14">
      <c r="A14" s="83">
        <v>42024.0</v>
      </c>
      <c r="B14" s="84">
        <v>46.49</v>
      </c>
      <c r="C14" s="85"/>
    </row>
    <row r="15">
      <c r="A15" s="83">
        <v>42025.0</v>
      </c>
      <c r="B15" s="84">
        <v>46.5</v>
      </c>
      <c r="C15" s="85"/>
    </row>
    <row r="16">
      <c r="A16" s="83">
        <v>42026.0</v>
      </c>
      <c r="B16" s="84">
        <v>46.09</v>
      </c>
      <c r="C16" s="85"/>
    </row>
    <row r="17">
      <c r="A17" s="83">
        <v>42027.0</v>
      </c>
      <c r="B17" s="84">
        <v>46.69</v>
      </c>
      <c r="C17" s="85"/>
    </row>
    <row r="18">
      <c r="A18" s="83">
        <v>42030.0</v>
      </c>
      <c r="B18" s="84">
        <v>46.07</v>
      </c>
      <c r="C18" s="85"/>
    </row>
    <row r="19">
      <c r="A19" s="83">
        <v>42031.0</v>
      </c>
      <c r="B19" s="84">
        <v>46.55</v>
      </c>
      <c r="C19" s="85"/>
    </row>
    <row r="20">
      <c r="A20" s="83">
        <v>42032.0</v>
      </c>
      <c r="B20" s="84">
        <v>47.07</v>
      </c>
      <c r="C20" s="85"/>
    </row>
    <row r="21">
      <c r="A21" s="83">
        <v>42033.0</v>
      </c>
      <c r="B21" s="84">
        <v>46.61</v>
      </c>
      <c r="C21" s="85"/>
    </row>
    <row r="22">
      <c r="A22" s="83">
        <v>42034.0</v>
      </c>
      <c r="B22" s="84">
        <v>47.52</v>
      </c>
      <c r="C22" s="85">
        <f>AVERAGE(B3:B22)</f>
        <v>47.7595</v>
      </c>
    </row>
    <row r="23">
      <c r="A23" s="83">
        <v>42037.0</v>
      </c>
      <c r="B23" s="84">
        <v>51.74</v>
      </c>
      <c r="C23" s="85"/>
    </row>
    <row r="24">
      <c r="A24" s="83">
        <v>42038.0</v>
      </c>
      <c r="B24" s="84">
        <v>54.41</v>
      </c>
      <c r="C24" s="85"/>
    </row>
    <row r="25">
      <c r="A25" s="83">
        <v>42039.0</v>
      </c>
      <c r="B25" s="84">
        <v>55.07</v>
      </c>
      <c r="C25" s="85"/>
    </row>
    <row r="26">
      <c r="A26" s="83">
        <v>42040.0</v>
      </c>
      <c r="B26" s="84">
        <v>55.98</v>
      </c>
      <c r="C26" s="85"/>
    </row>
    <row r="27">
      <c r="A27" s="83">
        <v>42041.0</v>
      </c>
      <c r="B27" s="84">
        <v>55.88</v>
      </c>
      <c r="C27" s="85"/>
    </row>
    <row r="28">
      <c r="A28" s="83">
        <v>42044.0</v>
      </c>
      <c r="B28" s="84">
        <v>57.0</v>
      </c>
      <c r="C28" s="85"/>
    </row>
    <row r="29">
      <c r="A29" s="83">
        <v>42045.0</v>
      </c>
      <c r="B29" s="84">
        <v>55.79</v>
      </c>
      <c r="C29" s="85"/>
    </row>
    <row r="30">
      <c r="A30" s="83">
        <v>42046.0</v>
      </c>
      <c r="B30" s="84">
        <v>53.48</v>
      </c>
      <c r="C30" s="85"/>
    </row>
    <row r="31">
      <c r="A31" s="83">
        <v>42047.0</v>
      </c>
      <c r="B31" s="84">
        <v>56.23</v>
      </c>
      <c r="C31" s="85"/>
    </row>
    <row r="32">
      <c r="A32" s="83">
        <v>42048.0</v>
      </c>
      <c r="B32" s="84">
        <v>60.33</v>
      </c>
      <c r="C32" s="85"/>
    </row>
    <row r="33">
      <c r="A33" s="83">
        <v>42051.0</v>
      </c>
      <c r="B33" s="84">
        <v>61.57</v>
      </c>
      <c r="C33" s="85"/>
    </row>
    <row r="34">
      <c r="A34" s="83">
        <v>42052.0</v>
      </c>
      <c r="B34" s="84">
        <v>60.78</v>
      </c>
      <c r="C34" s="85"/>
    </row>
    <row r="35">
      <c r="A35" s="83">
        <v>42053.0</v>
      </c>
      <c r="B35" s="84">
        <v>60.72</v>
      </c>
      <c r="C35" s="85"/>
    </row>
    <row r="36">
      <c r="A36" s="83">
        <v>42054.0</v>
      </c>
      <c r="B36" s="84">
        <v>58.78</v>
      </c>
      <c r="C36" s="85"/>
    </row>
    <row r="37">
      <c r="A37" s="83">
        <v>42055.0</v>
      </c>
      <c r="B37" s="84">
        <v>60.99</v>
      </c>
      <c r="C37" s="85"/>
    </row>
    <row r="38">
      <c r="A38" s="83">
        <v>42058.0</v>
      </c>
      <c r="B38" s="84">
        <v>59.78</v>
      </c>
      <c r="C38" s="85"/>
    </row>
    <row r="39">
      <c r="A39" s="83">
        <v>42059.0</v>
      </c>
      <c r="B39" s="84">
        <v>60.33</v>
      </c>
      <c r="C39" s="85"/>
    </row>
    <row r="40">
      <c r="A40" s="83">
        <v>42060.0</v>
      </c>
      <c r="B40" s="84">
        <v>59.77</v>
      </c>
      <c r="C40" s="85"/>
    </row>
    <row r="41">
      <c r="A41" s="83">
        <v>42061.0</v>
      </c>
      <c r="B41" s="84">
        <v>61.39</v>
      </c>
      <c r="C41" s="85"/>
    </row>
    <row r="42">
      <c r="A42" s="83">
        <v>42062.0</v>
      </c>
      <c r="B42" s="84">
        <v>61.89</v>
      </c>
      <c r="C42" s="85">
        <f>AVERAGE(B23:B42)</f>
        <v>58.0955</v>
      </c>
    </row>
    <row r="43">
      <c r="A43" s="83">
        <v>42065.0</v>
      </c>
      <c r="B43" s="84">
        <v>60.75</v>
      </c>
      <c r="C43" s="85"/>
    </row>
    <row r="44">
      <c r="A44" s="83">
        <v>42066.0</v>
      </c>
      <c r="B44" s="84">
        <v>61.18</v>
      </c>
      <c r="C44" s="85"/>
    </row>
    <row r="45">
      <c r="A45" s="83">
        <v>42067.0</v>
      </c>
      <c r="B45" s="84">
        <v>59.18</v>
      </c>
      <c r="C45" s="85"/>
    </row>
    <row r="46">
      <c r="A46" s="83">
        <v>42068.0</v>
      </c>
      <c r="B46" s="84">
        <v>60.33</v>
      </c>
      <c r="C46" s="85"/>
    </row>
    <row r="47">
      <c r="A47" s="83">
        <v>42069.0</v>
      </c>
      <c r="B47" s="84">
        <v>59.15</v>
      </c>
      <c r="C47" s="85"/>
    </row>
    <row r="48">
      <c r="A48" s="83">
        <v>42072.0</v>
      </c>
      <c r="B48" s="84">
        <v>58.67</v>
      </c>
      <c r="C48" s="85"/>
    </row>
    <row r="49">
      <c r="A49" s="83">
        <v>42073.0</v>
      </c>
      <c r="B49" s="84">
        <v>55.95</v>
      </c>
      <c r="C49" s="85"/>
    </row>
    <row r="50">
      <c r="A50" s="83">
        <v>42074.0</v>
      </c>
      <c r="B50" s="84">
        <v>56.46</v>
      </c>
      <c r="C50" s="85"/>
    </row>
    <row r="51">
      <c r="A51" s="83">
        <v>42075.0</v>
      </c>
      <c r="B51" s="84">
        <v>56.66</v>
      </c>
      <c r="C51" s="85"/>
    </row>
    <row r="52">
      <c r="A52" s="83">
        <v>42076.0</v>
      </c>
      <c r="B52" s="84">
        <v>54.8</v>
      </c>
      <c r="C52" s="85"/>
    </row>
    <row r="53">
      <c r="A53" s="83">
        <v>42079.0</v>
      </c>
      <c r="B53" s="84">
        <v>52.0</v>
      </c>
      <c r="C53" s="85"/>
    </row>
    <row r="54">
      <c r="A54" s="83">
        <v>42080.0</v>
      </c>
      <c r="B54" s="84">
        <v>52.17</v>
      </c>
      <c r="C54" s="85"/>
    </row>
    <row r="55">
      <c r="A55" s="83">
        <v>42081.0</v>
      </c>
      <c r="B55" s="84">
        <v>52.59</v>
      </c>
      <c r="C55" s="85"/>
    </row>
    <row r="56">
      <c r="A56" s="83">
        <v>42082.0</v>
      </c>
      <c r="B56" s="84">
        <v>52.96</v>
      </c>
      <c r="C56" s="85"/>
    </row>
    <row r="57">
      <c r="A57" s="83">
        <v>42083.0</v>
      </c>
      <c r="B57" s="84">
        <v>53.88</v>
      </c>
      <c r="C57" s="85"/>
    </row>
    <row r="58">
      <c r="A58" s="83">
        <v>42086.0</v>
      </c>
      <c r="B58" s="84">
        <v>53.82</v>
      </c>
      <c r="C58" s="85"/>
    </row>
    <row r="59">
      <c r="A59" s="83">
        <v>42087.0</v>
      </c>
      <c r="B59" s="84">
        <v>53.61</v>
      </c>
      <c r="C59" s="85"/>
    </row>
    <row r="60">
      <c r="A60" s="83">
        <v>42088.0</v>
      </c>
      <c r="B60" s="84">
        <v>54.18</v>
      </c>
      <c r="C60" s="85"/>
    </row>
    <row r="61">
      <c r="A61" s="83">
        <v>42089.0</v>
      </c>
      <c r="B61" s="84">
        <v>57.02</v>
      </c>
      <c r="C61" s="85"/>
    </row>
    <row r="62">
      <c r="A62" s="83">
        <v>42090.0</v>
      </c>
      <c r="B62" s="84">
        <v>56.44</v>
      </c>
      <c r="C62" s="85"/>
    </row>
    <row r="63">
      <c r="A63" s="83">
        <v>42093.0</v>
      </c>
      <c r="B63" s="84">
        <v>53.99</v>
      </c>
      <c r="C63" s="85"/>
    </row>
    <row r="64">
      <c r="A64" s="83">
        <v>42094.0</v>
      </c>
      <c r="B64" s="84">
        <v>53.69</v>
      </c>
      <c r="C64" s="85">
        <f>AVERAGE(B43:B64)</f>
        <v>55.88545455</v>
      </c>
    </row>
    <row r="65">
      <c r="A65" s="83">
        <v>42095.0</v>
      </c>
      <c r="B65" s="84">
        <v>55.73</v>
      </c>
      <c r="C65" s="85"/>
    </row>
    <row r="66">
      <c r="A66" s="83">
        <v>42096.0</v>
      </c>
      <c r="B66" s="84">
        <v>55.73</v>
      </c>
      <c r="C66" s="85"/>
    </row>
    <row r="67">
      <c r="A67" s="83">
        <v>42100.0</v>
      </c>
      <c r="B67" s="84">
        <v>55.73</v>
      </c>
      <c r="C67" s="85"/>
    </row>
    <row r="68">
      <c r="A68" s="83">
        <v>42101.0</v>
      </c>
      <c r="B68" s="84">
        <v>57.55</v>
      </c>
      <c r="C68" s="85"/>
    </row>
    <row r="69">
      <c r="A69" s="83">
        <v>42102.0</v>
      </c>
      <c r="B69" s="84">
        <v>56.42</v>
      </c>
      <c r="C69" s="85"/>
    </row>
    <row r="70">
      <c r="A70" s="83">
        <v>42103.0</v>
      </c>
      <c r="B70" s="84">
        <v>56.04</v>
      </c>
      <c r="C70" s="85"/>
    </row>
    <row r="71">
      <c r="A71" s="83">
        <v>42104.0</v>
      </c>
      <c r="B71" s="84">
        <v>56.82</v>
      </c>
      <c r="C71" s="85"/>
    </row>
    <row r="72">
      <c r="A72" s="83">
        <v>42107.0</v>
      </c>
      <c r="B72" s="84">
        <v>57.14</v>
      </c>
      <c r="C72" s="85"/>
    </row>
    <row r="73">
      <c r="A73" s="83">
        <v>42108.0</v>
      </c>
      <c r="B73" s="84">
        <v>57.69</v>
      </c>
      <c r="C73" s="85"/>
    </row>
    <row r="74">
      <c r="A74" s="83">
        <v>42109.0</v>
      </c>
      <c r="B74" s="84">
        <v>59.32</v>
      </c>
      <c r="C74" s="85"/>
    </row>
    <row r="75">
      <c r="A75" s="83">
        <v>42110.0</v>
      </c>
      <c r="B75" s="84">
        <v>60.13</v>
      </c>
      <c r="C75" s="85"/>
    </row>
    <row r="76">
      <c r="A76" s="83">
        <v>42111.0</v>
      </c>
      <c r="B76" s="84">
        <v>61.31</v>
      </c>
      <c r="C76" s="85"/>
    </row>
    <row r="77">
      <c r="A77" s="83">
        <v>42114.0</v>
      </c>
      <c r="B77" s="84">
        <v>61.2</v>
      </c>
      <c r="C77" s="85"/>
    </row>
    <row r="78">
      <c r="A78" s="83">
        <v>42115.0</v>
      </c>
      <c r="B78" s="84">
        <v>60.12</v>
      </c>
      <c r="C78" s="85"/>
    </row>
    <row r="79">
      <c r="A79" s="83">
        <v>42116.0</v>
      </c>
      <c r="B79" s="84">
        <v>60.12</v>
      </c>
      <c r="C79" s="85"/>
    </row>
    <row r="80">
      <c r="A80" s="83">
        <v>42117.0</v>
      </c>
      <c r="B80" s="84">
        <v>62.66</v>
      </c>
      <c r="C80" s="85"/>
    </row>
    <row r="81">
      <c r="A81" s="83">
        <v>42118.0</v>
      </c>
      <c r="B81" s="84">
        <v>62.96</v>
      </c>
      <c r="C81" s="85"/>
    </row>
    <row r="82">
      <c r="A82" s="83">
        <v>42121.0</v>
      </c>
      <c r="B82" s="84">
        <v>62.86</v>
      </c>
      <c r="C82" s="85"/>
    </row>
    <row r="83">
      <c r="A83" s="83">
        <v>42122.0</v>
      </c>
      <c r="B83" s="84">
        <v>62.61</v>
      </c>
      <c r="C83" s="85"/>
    </row>
    <row r="84">
      <c r="A84" s="83">
        <v>42123.0</v>
      </c>
      <c r="B84" s="84">
        <v>63.97</v>
      </c>
      <c r="C84" s="85"/>
    </row>
    <row r="85">
      <c r="A85" s="83">
        <v>42124.0</v>
      </c>
      <c r="B85" s="84">
        <v>63.9</v>
      </c>
      <c r="C85" s="85">
        <f>AVERAGE(B65:B85)</f>
        <v>59.52428571</v>
      </c>
    </row>
    <row r="86">
      <c r="A86" s="83">
        <v>42125.0</v>
      </c>
      <c r="B86" s="84">
        <v>64.13</v>
      </c>
      <c r="C86" s="85"/>
    </row>
    <row r="87">
      <c r="A87" s="83">
        <v>42128.0</v>
      </c>
      <c r="B87" s="84">
        <v>64.62</v>
      </c>
      <c r="C87" s="85"/>
    </row>
    <row r="88">
      <c r="A88" s="83">
        <v>42129.0</v>
      </c>
      <c r="B88" s="84">
        <v>65.44</v>
      </c>
      <c r="C88" s="85"/>
    </row>
    <row r="89">
      <c r="A89" s="83">
        <v>42130.0</v>
      </c>
      <c r="B89" s="84">
        <v>66.22</v>
      </c>
      <c r="C89" s="85"/>
    </row>
    <row r="90">
      <c r="A90" s="83">
        <v>42131.0</v>
      </c>
      <c r="B90" s="84">
        <v>64.93</v>
      </c>
      <c r="C90" s="85"/>
    </row>
    <row r="91">
      <c r="A91" s="83">
        <v>42132.0</v>
      </c>
      <c r="B91" s="84">
        <v>63.82</v>
      </c>
      <c r="C91" s="85"/>
    </row>
    <row r="92">
      <c r="A92" s="83">
        <v>42135.0</v>
      </c>
      <c r="B92" s="84">
        <v>62.82</v>
      </c>
      <c r="C92" s="85"/>
    </row>
    <row r="93">
      <c r="A93" s="83">
        <v>42136.0</v>
      </c>
      <c r="B93" s="84">
        <v>65.09</v>
      </c>
      <c r="C93" s="85"/>
    </row>
    <row r="94">
      <c r="A94" s="83">
        <v>42137.0</v>
      </c>
      <c r="B94" s="84">
        <v>66.33</v>
      </c>
      <c r="C94" s="85"/>
    </row>
    <row r="95">
      <c r="A95" s="83">
        <v>42138.0</v>
      </c>
      <c r="B95" s="84">
        <v>65.58</v>
      </c>
      <c r="C95" s="85"/>
    </row>
    <row r="96">
      <c r="A96" s="83">
        <v>42139.0</v>
      </c>
      <c r="B96" s="84">
        <v>64.69</v>
      </c>
      <c r="C96" s="85"/>
    </row>
    <row r="97">
      <c r="A97" s="83">
        <v>42142.0</v>
      </c>
      <c r="B97" s="84">
        <v>65.15</v>
      </c>
      <c r="C97" s="85"/>
    </row>
    <row r="98">
      <c r="A98" s="83">
        <v>42143.0</v>
      </c>
      <c r="B98" s="84">
        <v>63.48</v>
      </c>
      <c r="C98" s="85"/>
    </row>
    <row r="99">
      <c r="A99" s="83">
        <v>42144.0</v>
      </c>
      <c r="B99" s="84">
        <v>63.52</v>
      </c>
      <c r="C99" s="85"/>
    </row>
    <row r="100">
      <c r="A100" s="83">
        <v>42145.0</v>
      </c>
      <c r="B100" s="84">
        <v>64.7</v>
      </c>
      <c r="C100" s="85"/>
    </row>
    <row r="101">
      <c r="A101" s="83">
        <v>42146.0</v>
      </c>
      <c r="B101" s="84">
        <v>64.7</v>
      </c>
      <c r="C101" s="85"/>
    </row>
    <row r="102">
      <c r="A102" s="83">
        <v>42150.0</v>
      </c>
      <c r="B102" s="84">
        <v>61.65</v>
      </c>
      <c r="C102" s="85"/>
    </row>
    <row r="103">
      <c r="A103" s="83">
        <v>42151.0</v>
      </c>
      <c r="B103" s="84">
        <v>61.35</v>
      </c>
      <c r="C103" s="85"/>
    </row>
    <row r="104">
      <c r="A104" s="83">
        <v>42152.0</v>
      </c>
      <c r="B104" s="84">
        <v>60.12</v>
      </c>
      <c r="C104" s="85"/>
    </row>
    <row r="105">
      <c r="A105" s="83">
        <v>42153.0</v>
      </c>
      <c r="B105" s="84">
        <v>63.16</v>
      </c>
      <c r="C105" s="85">
        <f>AVERAGE(B86:B105)</f>
        <v>64.075</v>
      </c>
    </row>
    <row r="106">
      <c r="A106" s="83">
        <v>42156.0</v>
      </c>
      <c r="B106" s="84">
        <v>62.87</v>
      </c>
      <c r="C106" s="85"/>
    </row>
    <row r="107">
      <c r="A107" s="83">
        <v>42157.0</v>
      </c>
      <c r="B107" s="84">
        <v>63.14</v>
      </c>
      <c r="C107" s="85"/>
    </row>
    <row r="108">
      <c r="A108" s="83">
        <v>42158.0</v>
      </c>
      <c r="B108" s="84">
        <v>62.78</v>
      </c>
      <c r="C108" s="85"/>
    </row>
    <row r="109">
      <c r="A109" s="83">
        <v>42159.0</v>
      </c>
      <c r="B109" s="84">
        <v>60.34</v>
      </c>
      <c r="C109" s="85"/>
    </row>
    <row r="110">
      <c r="A110" s="83">
        <v>42160.0</v>
      </c>
      <c r="B110" s="84">
        <v>60.36</v>
      </c>
      <c r="C110" s="85"/>
    </row>
    <row r="111">
      <c r="A111" s="83">
        <v>42163.0</v>
      </c>
      <c r="B111" s="84">
        <v>61.33</v>
      </c>
      <c r="C111" s="85"/>
    </row>
    <row r="112">
      <c r="A112" s="83">
        <v>42164.0</v>
      </c>
      <c r="B112" s="84">
        <v>63.23</v>
      </c>
      <c r="C112" s="85"/>
    </row>
    <row r="113">
      <c r="A113" s="83">
        <v>42165.0</v>
      </c>
      <c r="B113" s="84">
        <v>64.68</v>
      </c>
      <c r="C113" s="85"/>
    </row>
    <row r="114">
      <c r="A114" s="83">
        <v>42166.0</v>
      </c>
      <c r="B114" s="84">
        <v>63.76</v>
      </c>
      <c r="C114" s="85"/>
    </row>
    <row r="115">
      <c r="A115" s="83">
        <v>42167.0</v>
      </c>
      <c r="B115" s="84">
        <v>63.19</v>
      </c>
      <c r="C115" s="85"/>
    </row>
    <row r="116">
      <c r="A116" s="83">
        <v>42170.0</v>
      </c>
      <c r="B116" s="84">
        <v>60.99</v>
      </c>
      <c r="C116" s="85"/>
    </row>
    <row r="117">
      <c r="A117" s="83">
        <v>42171.0</v>
      </c>
      <c r="B117" s="84">
        <v>60.75</v>
      </c>
      <c r="C117" s="85"/>
    </row>
    <row r="118">
      <c r="A118" s="83">
        <v>42172.0</v>
      </c>
      <c r="B118" s="84">
        <v>60.75</v>
      </c>
      <c r="C118" s="85"/>
    </row>
    <row r="119">
      <c r="A119" s="83">
        <v>42173.0</v>
      </c>
      <c r="B119" s="84">
        <v>61.37</v>
      </c>
      <c r="C119" s="85"/>
    </row>
    <row r="120">
      <c r="A120" s="83">
        <v>42174.0</v>
      </c>
      <c r="B120" s="84">
        <v>59.41</v>
      </c>
      <c r="C120" s="85"/>
    </row>
    <row r="121">
      <c r="A121" s="83">
        <v>42177.0</v>
      </c>
      <c r="B121" s="84">
        <v>60.54</v>
      </c>
      <c r="C121" s="85"/>
    </row>
    <row r="122">
      <c r="A122" s="83">
        <v>42178.0</v>
      </c>
      <c r="B122" s="84">
        <v>61.67</v>
      </c>
      <c r="C122" s="85"/>
    </row>
    <row r="123">
      <c r="A123" s="83">
        <v>42179.0</v>
      </c>
      <c r="B123" s="84">
        <v>61.63</v>
      </c>
      <c r="C123" s="85"/>
    </row>
    <row r="124">
      <c r="A124" s="83">
        <v>42180.0</v>
      </c>
      <c r="B124" s="84">
        <v>60.24</v>
      </c>
      <c r="C124" s="85"/>
    </row>
    <row r="125">
      <c r="A125" s="83">
        <v>42181.0</v>
      </c>
      <c r="B125" s="84">
        <v>60.14</v>
      </c>
      <c r="C125" s="85"/>
    </row>
    <row r="126">
      <c r="A126" s="83">
        <v>42184.0</v>
      </c>
      <c r="B126" s="84">
        <v>59.03</v>
      </c>
      <c r="C126" s="85"/>
    </row>
    <row r="127">
      <c r="A127" s="83">
        <v>42185.0</v>
      </c>
      <c r="B127" s="84">
        <v>60.31</v>
      </c>
      <c r="C127" s="85">
        <f>AVERAGE(B106:B127)</f>
        <v>61.47772727</v>
      </c>
    </row>
    <row r="128">
      <c r="A128" s="83">
        <v>42186.0</v>
      </c>
      <c r="B128" s="84">
        <v>61.65</v>
      </c>
      <c r="C128" s="85"/>
    </row>
    <row r="129">
      <c r="A129" s="83">
        <v>42187.0</v>
      </c>
      <c r="B129" s="84">
        <v>61.73</v>
      </c>
      <c r="C129" s="85"/>
    </row>
    <row r="130">
      <c r="A130" s="83">
        <v>42188.0</v>
      </c>
      <c r="B130" s="84">
        <v>59.06</v>
      </c>
      <c r="C130" s="85"/>
    </row>
    <row r="131">
      <c r="A131" s="83">
        <v>42191.0</v>
      </c>
      <c r="B131" s="84">
        <v>57.19</v>
      </c>
      <c r="C131" s="85"/>
    </row>
    <row r="132">
      <c r="A132" s="83">
        <v>42192.0</v>
      </c>
      <c r="B132" s="84">
        <v>54.72</v>
      </c>
      <c r="C132" s="85"/>
    </row>
    <row r="133">
      <c r="A133" s="83">
        <v>42193.0</v>
      </c>
      <c r="B133" s="84">
        <v>55.7</v>
      </c>
      <c r="C133" s="85"/>
    </row>
    <row r="134">
      <c r="A134" s="83">
        <v>42194.0</v>
      </c>
      <c r="B134" s="84">
        <v>57.83</v>
      </c>
      <c r="C134" s="85"/>
    </row>
    <row r="135">
      <c r="A135" s="83">
        <v>42195.0</v>
      </c>
      <c r="B135" s="84">
        <v>57.72</v>
      </c>
      <c r="C135" s="85"/>
    </row>
    <row r="136">
      <c r="A136" s="83">
        <v>42198.0</v>
      </c>
      <c r="B136" s="84">
        <v>57.63</v>
      </c>
      <c r="C136" s="85"/>
    </row>
    <row r="137">
      <c r="A137" s="83">
        <v>42199.0</v>
      </c>
      <c r="B137" s="84">
        <v>57.2</v>
      </c>
      <c r="C137" s="85"/>
    </row>
    <row r="138">
      <c r="A138" s="83">
        <v>42200.0</v>
      </c>
      <c r="B138" s="84">
        <v>57.34</v>
      </c>
      <c r="C138" s="85"/>
    </row>
    <row r="139">
      <c r="A139" s="83">
        <v>42201.0</v>
      </c>
      <c r="B139" s="84">
        <v>57.31</v>
      </c>
      <c r="C139" s="85"/>
    </row>
    <row r="140">
      <c r="A140" s="83">
        <v>42202.0</v>
      </c>
      <c r="B140" s="84">
        <v>56.38</v>
      </c>
      <c r="C140" s="85"/>
    </row>
    <row r="141">
      <c r="A141" s="83">
        <v>42205.0</v>
      </c>
      <c r="B141" s="84">
        <v>56.42</v>
      </c>
      <c r="C141" s="85"/>
    </row>
    <row r="142">
      <c r="A142" s="83">
        <v>42206.0</v>
      </c>
      <c r="B142" s="84">
        <v>55.94</v>
      </c>
      <c r="C142" s="85"/>
    </row>
    <row r="143">
      <c r="A143" s="83">
        <v>42207.0</v>
      </c>
      <c r="B143" s="84">
        <v>56.36</v>
      </c>
      <c r="C143" s="85"/>
    </row>
    <row r="144">
      <c r="A144" s="83">
        <v>42208.0</v>
      </c>
      <c r="B144" s="84">
        <v>55.76</v>
      </c>
      <c r="C144" s="85"/>
    </row>
    <row r="145">
      <c r="A145" s="83">
        <v>42209.0</v>
      </c>
      <c r="B145" s="84">
        <v>54.29</v>
      </c>
      <c r="C145" s="85"/>
    </row>
    <row r="146">
      <c r="A146" s="83">
        <v>42212.0</v>
      </c>
      <c r="B146" s="84">
        <v>54.07</v>
      </c>
      <c r="C146" s="85"/>
    </row>
    <row r="147">
      <c r="A147" s="83">
        <v>42213.0</v>
      </c>
      <c r="B147" s="84">
        <v>54.3</v>
      </c>
      <c r="C147" s="85"/>
    </row>
    <row r="148">
      <c r="A148" s="83">
        <v>42214.0</v>
      </c>
      <c r="B148" s="84">
        <v>54.73</v>
      </c>
      <c r="C148" s="85"/>
    </row>
    <row r="149">
      <c r="A149" s="83">
        <v>42215.0</v>
      </c>
      <c r="B149" s="84">
        <v>54.29</v>
      </c>
      <c r="C149" s="85"/>
    </row>
    <row r="150">
      <c r="A150" s="83">
        <v>42216.0</v>
      </c>
      <c r="B150" s="84">
        <v>53.29</v>
      </c>
      <c r="C150" s="85">
        <f>AVERAGE(B128:B150)</f>
        <v>56.56130435</v>
      </c>
    </row>
    <row r="151">
      <c r="A151" s="83">
        <v>42219.0</v>
      </c>
      <c r="B151" s="84">
        <v>49.49</v>
      </c>
      <c r="C151" s="85"/>
    </row>
    <row r="152">
      <c r="A152" s="83">
        <v>42220.0</v>
      </c>
      <c r="B152" s="84">
        <v>49.08</v>
      </c>
      <c r="C152" s="85"/>
    </row>
    <row r="153">
      <c r="A153" s="83">
        <v>42221.0</v>
      </c>
      <c r="B153" s="84">
        <v>49.04</v>
      </c>
      <c r="C153" s="85"/>
    </row>
    <row r="154">
      <c r="A154" s="83">
        <v>42222.0</v>
      </c>
      <c r="B154" s="84">
        <v>47.8</v>
      </c>
      <c r="C154" s="85"/>
    </row>
    <row r="155">
      <c r="A155" s="83">
        <v>42223.0</v>
      </c>
      <c r="B155" s="84">
        <v>47.54</v>
      </c>
      <c r="C155" s="85"/>
    </row>
    <row r="156">
      <c r="A156" s="83">
        <v>42226.0</v>
      </c>
      <c r="B156" s="84">
        <v>48.3</v>
      </c>
      <c r="C156" s="85"/>
    </row>
    <row r="157">
      <c r="A157" s="83">
        <v>42227.0</v>
      </c>
      <c r="B157" s="84">
        <v>47.33</v>
      </c>
      <c r="C157" s="85"/>
    </row>
    <row r="158">
      <c r="A158" s="83">
        <v>42228.0</v>
      </c>
      <c r="B158" s="84">
        <v>48.29</v>
      </c>
      <c r="C158" s="85"/>
    </row>
    <row r="159">
      <c r="A159" s="83">
        <v>42229.0</v>
      </c>
      <c r="B159" s="84">
        <v>48.01</v>
      </c>
      <c r="C159" s="85"/>
    </row>
    <row r="160">
      <c r="A160" s="83">
        <v>42230.0</v>
      </c>
      <c r="B160" s="84">
        <v>47.79</v>
      </c>
      <c r="C160" s="85"/>
    </row>
    <row r="161">
      <c r="A161" s="83">
        <v>42233.0</v>
      </c>
      <c r="B161" s="84">
        <v>47.77</v>
      </c>
      <c r="C161" s="85"/>
    </row>
    <row r="162">
      <c r="A162" s="83">
        <v>42234.0</v>
      </c>
      <c r="B162" s="84">
        <v>47.0</v>
      </c>
      <c r="C162" s="85"/>
    </row>
    <row r="163">
      <c r="A163" s="83">
        <v>42235.0</v>
      </c>
      <c r="B163" s="84">
        <v>45.75</v>
      </c>
      <c r="C163" s="85"/>
    </row>
    <row r="164">
      <c r="A164" s="83">
        <v>42236.0</v>
      </c>
      <c r="B164" s="84">
        <v>45.63</v>
      </c>
      <c r="C164" s="85"/>
    </row>
    <row r="165">
      <c r="A165" s="83">
        <v>42237.0</v>
      </c>
      <c r="B165" s="84">
        <v>43.84</v>
      </c>
      <c r="C165" s="85"/>
    </row>
    <row r="166">
      <c r="A166" s="83">
        <v>42240.0</v>
      </c>
      <c r="B166" s="84">
        <v>41.59</v>
      </c>
      <c r="C166" s="85"/>
    </row>
    <row r="167">
      <c r="A167" s="83">
        <v>42241.0</v>
      </c>
      <c r="B167" s="84">
        <v>41.86</v>
      </c>
      <c r="C167" s="85"/>
    </row>
    <row r="168">
      <c r="A168" s="83">
        <v>42242.0</v>
      </c>
      <c r="B168" s="84">
        <v>41.76</v>
      </c>
      <c r="C168" s="85"/>
    </row>
    <row r="169">
      <c r="A169" s="83">
        <v>42243.0</v>
      </c>
      <c r="B169" s="84">
        <v>44.46</v>
      </c>
      <c r="C169" s="85"/>
    </row>
    <row r="170">
      <c r="A170" s="83">
        <v>42244.0</v>
      </c>
      <c r="B170" s="84">
        <v>47.97</v>
      </c>
      <c r="C170" s="85">
        <f>AVERAGE(B151:B170)</f>
        <v>46.515</v>
      </c>
    </row>
    <row r="171">
      <c r="A171" s="83">
        <v>42248.0</v>
      </c>
      <c r="B171" s="84">
        <v>48.8</v>
      </c>
      <c r="C171" s="85"/>
    </row>
    <row r="172">
      <c r="A172" s="83">
        <v>42249.0</v>
      </c>
      <c r="B172" s="84">
        <v>47.67</v>
      </c>
      <c r="C172" s="85"/>
    </row>
    <row r="173">
      <c r="A173" s="83">
        <v>42250.0</v>
      </c>
      <c r="B173" s="84">
        <v>50.41</v>
      </c>
      <c r="C173" s="85"/>
    </row>
    <row r="174">
      <c r="A174" s="83">
        <v>42251.0</v>
      </c>
      <c r="B174" s="84">
        <v>48.59</v>
      </c>
      <c r="C174" s="85"/>
    </row>
    <row r="175">
      <c r="A175" s="83">
        <v>42254.0</v>
      </c>
      <c r="B175" s="84">
        <v>46.42</v>
      </c>
      <c r="C175" s="85"/>
    </row>
    <row r="176">
      <c r="A176" s="83">
        <v>42255.0</v>
      </c>
      <c r="B176" s="84">
        <v>48.88</v>
      </c>
      <c r="C176" s="85"/>
    </row>
    <row r="177">
      <c r="A177" s="83">
        <v>42256.0</v>
      </c>
      <c r="B177" s="84">
        <v>48.04</v>
      </c>
      <c r="C177" s="85"/>
    </row>
    <row r="178">
      <c r="A178" s="83">
        <v>42257.0</v>
      </c>
      <c r="B178" s="84">
        <v>47.77</v>
      </c>
      <c r="C178" s="85"/>
    </row>
    <row r="179">
      <c r="A179" s="83">
        <v>42258.0</v>
      </c>
      <c r="B179" s="84">
        <v>46.87</v>
      </c>
      <c r="C179" s="85"/>
    </row>
    <row r="180">
      <c r="A180" s="83">
        <v>42261.0</v>
      </c>
      <c r="B180" s="84">
        <v>45.87</v>
      </c>
      <c r="C180" s="85"/>
    </row>
    <row r="181">
      <c r="A181" s="83">
        <v>42262.0</v>
      </c>
      <c r="B181" s="84">
        <v>45.91</v>
      </c>
      <c r="C181" s="85"/>
    </row>
    <row r="182">
      <c r="A182" s="83">
        <v>42263.0</v>
      </c>
      <c r="B182" s="84">
        <v>49.35</v>
      </c>
      <c r="C182" s="85"/>
    </row>
    <row r="183">
      <c r="A183" s="83">
        <v>42264.0</v>
      </c>
      <c r="B183" s="84">
        <v>48.27</v>
      </c>
      <c r="C183" s="85"/>
    </row>
    <row r="184">
      <c r="A184" s="83">
        <v>42265.0</v>
      </c>
      <c r="B184" s="84">
        <v>47.28</v>
      </c>
      <c r="C184" s="85"/>
    </row>
    <row r="185">
      <c r="A185" s="83">
        <v>42268.0</v>
      </c>
      <c r="B185" s="84">
        <v>47.64</v>
      </c>
      <c r="C185" s="85"/>
    </row>
    <row r="186">
      <c r="A186" s="83">
        <v>42269.0</v>
      </c>
      <c r="B186" s="84">
        <v>46.69</v>
      </c>
      <c r="C186" s="85"/>
    </row>
    <row r="187">
      <c r="A187" s="83">
        <v>42270.0</v>
      </c>
      <c r="B187" s="84">
        <v>48.0</v>
      </c>
      <c r="C187" s="85"/>
    </row>
    <row r="188">
      <c r="A188" s="83">
        <v>42271.0</v>
      </c>
      <c r="B188" s="84">
        <v>47.06</v>
      </c>
      <c r="C188" s="85"/>
    </row>
    <row r="189">
      <c r="A189" s="83">
        <v>42272.0</v>
      </c>
      <c r="B189" s="84">
        <v>47.28</v>
      </c>
      <c r="C189" s="85"/>
    </row>
    <row r="190">
      <c r="A190" s="83">
        <v>42275.0</v>
      </c>
      <c r="B190" s="84">
        <v>46.04</v>
      </c>
      <c r="C190" s="85"/>
    </row>
    <row r="191">
      <c r="A191" s="83">
        <v>42276.0</v>
      </c>
      <c r="B191" s="84">
        <v>47.58</v>
      </c>
      <c r="C191" s="85"/>
    </row>
    <row r="192">
      <c r="A192" s="83">
        <v>42277.0</v>
      </c>
      <c r="B192" s="84">
        <v>47.29</v>
      </c>
      <c r="C192" s="85">
        <f>AVERAGE(B171:B192)</f>
        <v>47.62318182</v>
      </c>
    </row>
    <row r="193">
      <c r="A193" s="83">
        <v>42278.0</v>
      </c>
      <c r="B193" s="84">
        <v>47.48</v>
      </c>
      <c r="C193" s="85"/>
    </row>
    <row r="194">
      <c r="A194" s="83">
        <v>42279.0</v>
      </c>
      <c r="B194" s="84">
        <v>46.55</v>
      </c>
      <c r="C194" s="85"/>
    </row>
    <row r="195">
      <c r="A195" s="83">
        <v>42282.0</v>
      </c>
      <c r="B195" s="84">
        <v>49.45</v>
      </c>
      <c r="C195" s="85"/>
    </row>
    <row r="196">
      <c r="A196" s="83">
        <v>42283.0</v>
      </c>
      <c r="B196" s="84">
        <v>51.34</v>
      </c>
      <c r="C196" s="85"/>
    </row>
    <row r="197">
      <c r="A197" s="83">
        <v>42284.0</v>
      </c>
      <c r="B197" s="84">
        <v>51.66</v>
      </c>
      <c r="C197" s="85"/>
    </row>
    <row r="198">
      <c r="A198" s="83">
        <v>42285.0</v>
      </c>
      <c r="B198" s="84">
        <v>52.13</v>
      </c>
      <c r="C198" s="85"/>
    </row>
    <row r="199">
      <c r="A199" s="83">
        <v>42286.0</v>
      </c>
      <c r="B199" s="84">
        <v>52.08</v>
      </c>
      <c r="C199" s="85"/>
    </row>
    <row r="200">
      <c r="A200" s="83">
        <v>42289.0</v>
      </c>
      <c r="B200" s="84">
        <v>50.95</v>
      </c>
      <c r="C200" s="85"/>
    </row>
    <row r="201">
      <c r="A201" s="83">
        <v>42290.0</v>
      </c>
      <c r="B201" s="84">
        <v>48.94</v>
      </c>
      <c r="C201" s="85"/>
    </row>
    <row r="202">
      <c r="A202" s="83">
        <v>42291.0</v>
      </c>
      <c r="B202" s="84">
        <v>48.25</v>
      </c>
      <c r="C202" s="85"/>
    </row>
    <row r="203">
      <c r="A203" s="83">
        <v>42292.0</v>
      </c>
      <c r="B203" s="84">
        <v>47.87</v>
      </c>
      <c r="C203" s="85"/>
    </row>
    <row r="204">
      <c r="A204" s="83">
        <v>42293.0</v>
      </c>
      <c r="B204" s="84">
        <v>48.96</v>
      </c>
      <c r="C204" s="85"/>
    </row>
    <row r="205">
      <c r="A205" s="83">
        <v>42296.0</v>
      </c>
      <c r="B205" s="84">
        <v>47.51</v>
      </c>
      <c r="C205" s="85"/>
    </row>
    <row r="206">
      <c r="A206" s="83">
        <v>42297.0</v>
      </c>
      <c r="B206" s="84">
        <v>46.93</v>
      </c>
      <c r="C206" s="85"/>
    </row>
    <row r="207">
      <c r="A207" s="83">
        <v>42298.0</v>
      </c>
      <c r="B207" s="84">
        <v>46.72</v>
      </c>
      <c r="C207" s="85"/>
    </row>
    <row r="208">
      <c r="A208" s="83">
        <v>42299.0</v>
      </c>
      <c r="B208" s="84">
        <v>46.59</v>
      </c>
      <c r="C208" s="85"/>
    </row>
    <row r="209">
      <c r="A209" s="83">
        <v>42300.0</v>
      </c>
      <c r="B209" s="84">
        <v>46.3</v>
      </c>
      <c r="C209" s="85"/>
    </row>
    <row r="210">
      <c r="A210" s="83">
        <v>42303.0</v>
      </c>
      <c r="B210" s="84">
        <v>46.57</v>
      </c>
      <c r="C210" s="85"/>
    </row>
    <row r="211">
      <c r="A211" s="83">
        <v>42304.0</v>
      </c>
      <c r="B211" s="84">
        <v>45.54</v>
      </c>
      <c r="C211" s="85"/>
    </row>
    <row r="212">
      <c r="A212" s="83">
        <v>42305.0</v>
      </c>
      <c r="B212" s="84">
        <v>47.6</v>
      </c>
      <c r="C212" s="85"/>
    </row>
    <row r="213">
      <c r="A213" s="83">
        <v>42306.0</v>
      </c>
      <c r="B213" s="84">
        <v>48.04</v>
      </c>
      <c r="C213" s="85"/>
    </row>
    <row r="214">
      <c r="A214" s="83">
        <v>42307.0</v>
      </c>
      <c r="B214" s="84">
        <v>48.0</v>
      </c>
      <c r="C214" s="85">
        <f>AVERAGE(B193:B214)</f>
        <v>48.43</v>
      </c>
    </row>
    <row r="215">
      <c r="A215" s="83">
        <v>42310.0</v>
      </c>
      <c r="B215" s="84">
        <v>47.91</v>
      </c>
      <c r="C215" s="85"/>
    </row>
    <row r="216">
      <c r="A216" s="83">
        <v>42311.0</v>
      </c>
      <c r="B216" s="84">
        <v>48.0</v>
      </c>
      <c r="C216" s="85"/>
    </row>
    <row r="217">
      <c r="A217" s="83">
        <v>42312.0</v>
      </c>
      <c r="B217" s="84">
        <v>46.96</v>
      </c>
      <c r="C217" s="85"/>
    </row>
    <row r="218">
      <c r="A218" s="83">
        <v>42313.0</v>
      </c>
      <c r="B218" s="84">
        <v>47.19</v>
      </c>
      <c r="C218" s="85"/>
    </row>
    <row r="219">
      <c r="A219" s="83">
        <v>42314.0</v>
      </c>
      <c r="B219" s="84">
        <v>46.09</v>
      </c>
      <c r="C219" s="85"/>
    </row>
    <row r="220">
      <c r="A220" s="83">
        <v>42317.0</v>
      </c>
      <c r="B220" s="84">
        <v>45.38</v>
      </c>
      <c r="C220" s="85"/>
    </row>
    <row r="221">
      <c r="A221" s="83">
        <v>42318.0</v>
      </c>
      <c r="B221" s="84">
        <v>46.44</v>
      </c>
      <c r="C221" s="85"/>
    </row>
    <row r="222">
      <c r="A222" s="83">
        <v>42319.0</v>
      </c>
      <c r="B222" s="84">
        <v>44.98</v>
      </c>
      <c r="C222" s="85"/>
    </row>
    <row r="223">
      <c r="A223" s="83">
        <v>42320.0</v>
      </c>
      <c r="B223" s="84">
        <v>44.98</v>
      </c>
      <c r="C223" s="85"/>
    </row>
    <row r="224">
      <c r="A224" s="83">
        <v>42321.0</v>
      </c>
      <c r="B224" s="84">
        <v>41.98</v>
      </c>
      <c r="C224" s="85"/>
    </row>
    <row r="225">
      <c r="A225" s="83">
        <v>42324.0</v>
      </c>
      <c r="B225" s="84">
        <v>40.28</v>
      </c>
      <c r="C225" s="85"/>
    </row>
    <row r="226">
      <c r="A226" s="83">
        <v>42325.0</v>
      </c>
      <c r="B226" s="84">
        <v>41.28</v>
      </c>
      <c r="C226" s="85"/>
    </row>
    <row r="227">
      <c r="A227" s="83">
        <v>42326.0</v>
      </c>
      <c r="B227" s="84">
        <v>41.45</v>
      </c>
      <c r="C227" s="85"/>
    </row>
    <row r="228">
      <c r="A228" s="83">
        <v>42327.0</v>
      </c>
      <c r="B228" s="84">
        <v>42.22</v>
      </c>
      <c r="C228" s="85"/>
    </row>
    <row r="229">
      <c r="A229" s="83">
        <v>42328.0</v>
      </c>
      <c r="B229" s="84">
        <v>42.49</v>
      </c>
      <c r="C229" s="85"/>
    </row>
    <row r="230">
      <c r="A230" s="83">
        <v>42331.0</v>
      </c>
      <c r="B230" s="84">
        <v>43.7</v>
      </c>
      <c r="C230" s="85"/>
    </row>
    <row r="231">
      <c r="A231" s="83">
        <v>42332.0</v>
      </c>
      <c r="B231" s="84">
        <v>44.38</v>
      </c>
      <c r="C231" s="85"/>
    </row>
    <row r="232">
      <c r="A232" s="83">
        <v>42333.0</v>
      </c>
      <c r="B232" s="84">
        <v>43.56</v>
      </c>
      <c r="C232" s="85"/>
    </row>
    <row r="233">
      <c r="A233" s="83">
        <v>42334.0</v>
      </c>
      <c r="B233" s="84">
        <v>43.55</v>
      </c>
      <c r="C233" s="85"/>
    </row>
    <row r="234">
      <c r="A234" s="83">
        <v>42335.0</v>
      </c>
      <c r="B234" s="84">
        <v>43.07</v>
      </c>
      <c r="C234" s="85"/>
    </row>
    <row r="235">
      <c r="A235" s="83">
        <v>42338.0</v>
      </c>
      <c r="B235" s="84">
        <v>43.73</v>
      </c>
      <c r="C235" s="85">
        <f>AVERAGE(B215:B235)</f>
        <v>44.26761905</v>
      </c>
    </row>
    <row r="236">
      <c r="A236" s="83">
        <v>42339.0</v>
      </c>
      <c r="B236" s="84">
        <v>42.97</v>
      </c>
      <c r="C236" s="85"/>
    </row>
    <row r="237">
      <c r="A237" s="83">
        <v>42340.0</v>
      </c>
      <c r="B237" s="84">
        <v>41.92</v>
      </c>
      <c r="C237" s="85"/>
    </row>
    <row r="238">
      <c r="A238" s="83">
        <v>42341.0</v>
      </c>
      <c r="B238" s="84">
        <v>42.0</v>
      </c>
      <c r="C238" s="85"/>
    </row>
    <row r="239">
      <c r="A239" s="83">
        <v>42342.0</v>
      </c>
      <c r="B239" s="84">
        <v>41.44</v>
      </c>
      <c r="C239" s="85"/>
    </row>
    <row r="240">
      <c r="A240" s="83">
        <v>42345.0</v>
      </c>
      <c r="B240" s="84">
        <v>39.69</v>
      </c>
      <c r="C240" s="85"/>
    </row>
    <row r="241">
      <c r="A241" s="83">
        <v>42346.0</v>
      </c>
      <c r="B241" s="84">
        <v>39.44</v>
      </c>
      <c r="C241" s="85"/>
    </row>
    <row r="242">
      <c r="A242" s="83">
        <v>42347.0</v>
      </c>
      <c r="B242" s="84">
        <v>39.04</v>
      </c>
      <c r="C242" s="85"/>
    </row>
    <row r="243">
      <c r="A243" s="83">
        <v>42348.0</v>
      </c>
      <c r="B243" s="84">
        <v>38.65</v>
      </c>
      <c r="C243" s="85"/>
    </row>
    <row r="244">
      <c r="A244" s="83">
        <v>42349.0</v>
      </c>
      <c r="B244" s="84">
        <v>36.99</v>
      </c>
      <c r="C244" s="85"/>
    </row>
    <row r="245">
      <c r="A245" s="83">
        <v>42352.0</v>
      </c>
      <c r="B245" s="84">
        <v>36.51</v>
      </c>
      <c r="C245" s="85"/>
    </row>
    <row r="246">
      <c r="A246" s="83">
        <v>42353.0</v>
      </c>
      <c r="B246" s="84">
        <v>37.66</v>
      </c>
      <c r="C246" s="85"/>
    </row>
    <row r="247">
      <c r="A247" s="83">
        <v>42354.0</v>
      </c>
      <c r="B247" s="84">
        <v>36.96</v>
      </c>
      <c r="C247" s="85"/>
    </row>
    <row r="248">
      <c r="A248" s="83">
        <v>42355.0</v>
      </c>
      <c r="B248" s="84">
        <v>36.29</v>
      </c>
      <c r="C248" s="85"/>
    </row>
    <row r="249">
      <c r="A249" s="83">
        <v>42356.0</v>
      </c>
      <c r="B249" s="84">
        <v>36.76</v>
      </c>
      <c r="C249" s="85"/>
    </row>
    <row r="250">
      <c r="A250" s="83">
        <v>42359.0</v>
      </c>
      <c r="B250" s="84">
        <v>35.34</v>
      </c>
      <c r="C250" s="85"/>
    </row>
    <row r="251">
      <c r="A251" s="83">
        <v>42360.0</v>
      </c>
      <c r="B251" s="84">
        <v>35.26</v>
      </c>
      <c r="C251" s="85"/>
    </row>
    <row r="252">
      <c r="A252" s="83">
        <v>42361.0</v>
      </c>
      <c r="B252" s="84">
        <v>35.79</v>
      </c>
      <c r="C252" s="85"/>
    </row>
    <row r="253">
      <c r="A253" s="83">
        <v>42362.0</v>
      </c>
      <c r="B253" s="84">
        <v>37.22</v>
      </c>
      <c r="C253" s="85"/>
    </row>
    <row r="254">
      <c r="A254" s="83">
        <v>42366.0</v>
      </c>
      <c r="B254" s="84">
        <v>37.08</v>
      </c>
      <c r="C254" s="85"/>
    </row>
    <row r="255">
      <c r="A255" s="83">
        <v>42367.0</v>
      </c>
      <c r="B255" s="84">
        <v>36.85</v>
      </c>
      <c r="C255" s="85"/>
    </row>
    <row r="256">
      <c r="A256" s="83">
        <v>42368.0</v>
      </c>
      <c r="B256" s="84">
        <v>35.65</v>
      </c>
      <c r="C256" s="85"/>
    </row>
    <row r="257">
      <c r="A257" s="83">
        <v>42369.0</v>
      </c>
      <c r="B257" s="84">
        <v>36.61</v>
      </c>
      <c r="C257" s="85">
        <f>AVERAGE(B236:B257)</f>
        <v>38.00545455</v>
      </c>
    </row>
    <row r="258">
      <c r="A258" s="83">
        <v>42373.0</v>
      </c>
      <c r="B258" s="84">
        <v>36.28</v>
      </c>
      <c r="C258" s="85"/>
    </row>
    <row r="259">
      <c r="A259" s="83">
        <v>42374.0</v>
      </c>
      <c r="B259" s="84">
        <v>35.56</v>
      </c>
      <c r="C259" s="85"/>
    </row>
    <row r="260">
      <c r="A260" s="83">
        <v>42375.0</v>
      </c>
      <c r="B260" s="84">
        <v>33.89</v>
      </c>
      <c r="C260" s="85"/>
    </row>
    <row r="261">
      <c r="A261" s="83">
        <v>42376.0</v>
      </c>
      <c r="B261" s="84">
        <v>33.57</v>
      </c>
      <c r="C261" s="85"/>
    </row>
    <row r="262">
      <c r="A262" s="83">
        <v>42377.0</v>
      </c>
      <c r="B262" s="84">
        <v>31.67</v>
      </c>
      <c r="C262" s="85"/>
    </row>
    <row r="263">
      <c r="A263" s="83">
        <v>42380.0</v>
      </c>
      <c r="B263" s="84">
        <v>30.14</v>
      </c>
      <c r="C263" s="85"/>
    </row>
    <row r="264">
      <c r="A264" s="83">
        <v>42381.0</v>
      </c>
      <c r="B264" s="84">
        <v>29.14</v>
      </c>
      <c r="C264" s="85"/>
    </row>
    <row r="265">
      <c r="A265" s="83">
        <v>42382.0</v>
      </c>
      <c r="B265" s="84">
        <v>28.58</v>
      </c>
      <c r="C265" s="85"/>
    </row>
    <row r="266">
      <c r="A266" s="83">
        <v>42383.0</v>
      </c>
      <c r="B266" s="84">
        <v>28.84</v>
      </c>
      <c r="C266" s="85"/>
    </row>
    <row r="267">
      <c r="A267" s="83">
        <v>42384.0</v>
      </c>
      <c r="B267" s="84">
        <v>28.8</v>
      </c>
      <c r="C267" s="85"/>
    </row>
    <row r="268">
      <c r="A268" s="83">
        <v>42387.0</v>
      </c>
      <c r="B268" s="84">
        <v>27.36</v>
      </c>
      <c r="C268" s="85"/>
    </row>
    <row r="269">
      <c r="A269" s="83">
        <v>42388.0</v>
      </c>
      <c r="B269" s="84">
        <v>27.36</v>
      </c>
      <c r="C269" s="85"/>
    </row>
    <row r="270">
      <c r="A270" s="83">
        <v>42389.0</v>
      </c>
      <c r="B270" s="84">
        <v>26.01</v>
      </c>
      <c r="C270" s="85"/>
    </row>
    <row r="271">
      <c r="A271" s="83">
        <v>42390.0</v>
      </c>
      <c r="B271" s="84">
        <v>27.59</v>
      </c>
      <c r="C271" s="85"/>
    </row>
    <row r="272">
      <c r="A272" s="83">
        <v>42391.0</v>
      </c>
      <c r="B272" s="84">
        <v>30.46</v>
      </c>
      <c r="C272" s="85"/>
    </row>
    <row r="273">
      <c r="A273" s="83">
        <v>42394.0</v>
      </c>
      <c r="B273" s="84">
        <v>29.82</v>
      </c>
      <c r="C273" s="85"/>
    </row>
    <row r="274">
      <c r="A274" s="83">
        <v>42395.0</v>
      </c>
      <c r="B274" s="84">
        <v>30.94</v>
      </c>
      <c r="C274" s="85"/>
    </row>
    <row r="275">
      <c r="A275" s="83">
        <v>42396.0</v>
      </c>
      <c r="B275" s="84">
        <v>31.83</v>
      </c>
      <c r="C275" s="85"/>
    </row>
    <row r="276">
      <c r="A276" s="83">
        <v>42397.0</v>
      </c>
      <c r="B276" s="84">
        <v>33.01</v>
      </c>
      <c r="C276" s="85"/>
    </row>
    <row r="277">
      <c r="A277" s="83">
        <v>42398.0</v>
      </c>
      <c r="B277" s="84">
        <v>33.14</v>
      </c>
      <c r="C277" s="85">
        <f>AVERAGE(B258:B277)</f>
        <v>30.6995</v>
      </c>
    </row>
    <row r="278">
      <c r="A278" s="83">
        <v>42401.0</v>
      </c>
      <c r="B278" s="84">
        <v>32.45</v>
      </c>
      <c r="C278" s="85"/>
    </row>
    <row r="279">
      <c r="A279" s="83">
        <v>42402.0</v>
      </c>
      <c r="B279" s="84">
        <v>30.98</v>
      </c>
      <c r="C279" s="85"/>
    </row>
    <row r="280">
      <c r="A280" s="83">
        <v>42403.0</v>
      </c>
      <c r="B280" s="84">
        <v>32.38</v>
      </c>
      <c r="C280" s="85"/>
    </row>
    <row r="281">
      <c r="A281" s="83">
        <v>42404.0</v>
      </c>
      <c r="B281" s="84">
        <v>32.76</v>
      </c>
      <c r="C281" s="85"/>
    </row>
    <row r="282">
      <c r="A282" s="83">
        <v>42405.0</v>
      </c>
      <c r="B282" s="84">
        <v>32.35</v>
      </c>
      <c r="C282" s="85"/>
    </row>
    <row r="283">
      <c r="A283" s="83">
        <v>42408.0</v>
      </c>
      <c r="B283" s="84">
        <v>31.64</v>
      </c>
      <c r="C283" s="85"/>
    </row>
    <row r="284">
      <c r="A284" s="83">
        <v>42409.0</v>
      </c>
      <c r="B284" s="84">
        <v>30.15</v>
      </c>
      <c r="C284" s="85"/>
    </row>
    <row r="285">
      <c r="A285" s="83">
        <v>42410.0</v>
      </c>
      <c r="B285" s="84">
        <v>29.64</v>
      </c>
      <c r="C285" s="85"/>
    </row>
    <row r="286">
      <c r="A286" s="83">
        <v>42411.0</v>
      </c>
      <c r="B286" s="84">
        <v>28.82</v>
      </c>
      <c r="C286" s="85"/>
    </row>
    <row r="287">
      <c r="A287" s="83">
        <v>42412.0</v>
      </c>
      <c r="B287" s="84">
        <v>31.8</v>
      </c>
      <c r="C287" s="85"/>
    </row>
    <row r="288">
      <c r="A288" s="83">
        <v>42416.0</v>
      </c>
      <c r="B288" s="84">
        <v>31.09</v>
      </c>
      <c r="C288" s="85"/>
    </row>
    <row r="289">
      <c r="A289" s="83">
        <v>42417.0</v>
      </c>
      <c r="B289" s="84">
        <v>33.21</v>
      </c>
      <c r="C289" s="85"/>
    </row>
    <row r="290">
      <c r="A290" s="83">
        <v>42418.0</v>
      </c>
      <c r="B290" s="84">
        <v>33.2</v>
      </c>
      <c r="C290" s="85"/>
    </row>
    <row r="291">
      <c r="A291" s="83">
        <v>42419.0</v>
      </c>
      <c r="B291" s="84">
        <v>31.66</v>
      </c>
      <c r="C291" s="85"/>
    </row>
    <row r="292">
      <c r="A292" s="83">
        <v>42422.0</v>
      </c>
      <c r="B292" s="84">
        <v>33.59</v>
      </c>
      <c r="C292" s="85"/>
    </row>
    <row r="293">
      <c r="A293" s="83">
        <v>42423.0</v>
      </c>
      <c r="B293" s="84">
        <v>31.9</v>
      </c>
      <c r="C293" s="85"/>
    </row>
    <row r="294">
      <c r="A294" s="83">
        <v>42424.0</v>
      </c>
      <c r="B294" s="84">
        <v>31.5</v>
      </c>
      <c r="C294" s="85"/>
    </row>
    <row r="295">
      <c r="A295" s="83">
        <v>42425.0</v>
      </c>
      <c r="B295" s="84">
        <v>32.83</v>
      </c>
      <c r="C295" s="85"/>
    </row>
    <row r="296">
      <c r="A296" s="83">
        <v>42426.0</v>
      </c>
      <c r="B296" s="84">
        <v>35.76</v>
      </c>
      <c r="C296" s="85"/>
    </row>
    <row r="297">
      <c r="A297" s="83">
        <v>42429.0</v>
      </c>
      <c r="B297" s="84">
        <v>35.92</v>
      </c>
      <c r="C297" s="85">
        <f>AVERAGE(B278:B297)</f>
        <v>32.1815</v>
      </c>
    </row>
    <row r="298">
      <c r="A298" s="86"/>
      <c r="B298" s="86"/>
      <c r="C298" s="85"/>
    </row>
    <row r="299">
      <c r="A299" s="86"/>
      <c r="B299" s="86"/>
      <c r="C299" s="85"/>
    </row>
    <row r="300">
      <c r="A300" s="86"/>
      <c r="B300" s="86"/>
      <c r="C300" s="85"/>
    </row>
    <row r="301">
      <c r="A301" s="86"/>
      <c r="B301" s="86"/>
      <c r="C301" s="85"/>
    </row>
    <row r="302">
      <c r="A302" s="86"/>
      <c r="B302" s="86"/>
      <c r="C302" s="85"/>
    </row>
    <row r="303">
      <c r="A303" s="86"/>
      <c r="B303" s="86"/>
      <c r="C303" s="85"/>
    </row>
    <row r="304">
      <c r="A304" s="86"/>
      <c r="B304" s="86"/>
      <c r="C304" s="85"/>
    </row>
    <row r="305">
      <c r="A305" s="86"/>
      <c r="B305" s="86"/>
      <c r="C305" s="85"/>
    </row>
    <row r="306">
      <c r="A306" s="86"/>
      <c r="B306" s="86"/>
      <c r="C306" s="85"/>
    </row>
    <row r="307">
      <c r="A307" s="86"/>
      <c r="B307" s="86"/>
      <c r="C307" s="85"/>
    </row>
    <row r="308">
      <c r="A308" s="86"/>
      <c r="B308" s="86"/>
      <c r="C308" s="85"/>
    </row>
    <row r="309">
      <c r="A309" s="86"/>
      <c r="B309" s="86"/>
      <c r="C309" s="85"/>
    </row>
    <row r="310">
      <c r="A310" s="86"/>
      <c r="B310" s="86"/>
      <c r="C310" s="85"/>
    </row>
    <row r="311">
      <c r="A311" s="86"/>
      <c r="B311" s="86"/>
      <c r="C311" s="85"/>
    </row>
    <row r="312">
      <c r="A312" s="86"/>
      <c r="B312" s="86"/>
      <c r="C312" s="85"/>
    </row>
    <row r="313">
      <c r="A313" s="86"/>
      <c r="B313" s="86"/>
      <c r="C313" s="85"/>
    </row>
    <row r="314">
      <c r="A314" s="86"/>
      <c r="B314" s="86"/>
      <c r="C314" s="85"/>
    </row>
    <row r="315">
      <c r="A315" s="86"/>
      <c r="B315" s="86"/>
      <c r="C315" s="85"/>
    </row>
    <row r="316">
      <c r="A316" s="86"/>
      <c r="B316" s="86"/>
      <c r="C316" s="85"/>
    </row>
    <row r="317">
      <c r="A317" s="86"/>
      <c r="B317" s="86"/>
      <c r="C317" s="85"/>
    </row>
    <row r="318">
      <c r="A318" s="86"/>
      <c r="B318" s="86"/>
      <c r="C318" s="85"/>
    </row>
    <row r="319">
      <c r="A319" s="86"/>
      <c r="B319" s="86"/>
      <c r="C319" s="85"/>
    </row>
    <row r="320">
      <c r="A320" s="86"/>
      <c r="B320" s="86"/>
      <c r="C320" s="85"/>
    </row>
    <row r="321">
      <c r="A321" s="86"/>
      <c r="B321" s="86"/>
      <c r="C321" s="85"/>
    </row>
    <row r="322">
      <c r="A322" s="86"/>
      <c r="B322" s="86"/>
      <c r="C322" s="85"/>
    </row>
    <row r="323">
      <c r="A323" s="86"/>
      <c r="B323" s="86"/>
      <c r="C323" s="85"/>
    </row>
    <row r="324">
      <c r="A324" s="86"/>
      <c r="B324" s="86"/>
      <c r="C324" s="85"/>
    </row>
    <row r="325">
      <c r="A325" s="86"/>
      <c r="B325" s="86"/>
      <c r="C325" s="85"/>
    </row>
    <row r="326">
      <c r="A326" s="86"/>
      <c r="B326" s="86"/>
      <c r="C326" s="85"/>
    </row>
    <row r="327">
      <c r="A327" s="86"/>
      <c r="B327" s="86"/>
      <c r="C327" s="85"/>
    </row>
    <row r="328">
      <c r="A328" s="86"/>
      <c r="B328" s="86"/>
      <c r="C328" s="85"/>
    </row>
    <row r="329">
      <c r="A329" s="86"/>
      <c r="B329" s="86"/>
      <c r="C329" s="85"/>
    </row>
    <row r="330">
      <c r="A330" s="86"/>
      <c r="B330" s="86"/>
      <c r="C330" s="85"/>
    </row>
    <row r="331">
      <c r="A331" s="86"/>
      <c r="B331" s="86"/>
      <c r="C331" s="85"/>
    </row>
    <row r="332">
      <c r="A332" s="86"/>
      <c r="B332" s="86"/>
      <c r="C332" s="85"/>
    </row>
    <row r="333">
      <c r="A333" s="86"/>
      <c r="B333" s="86"/>
      <c r="C333" s="85"/>
    </row>
    <row r="334">
      <c r="A334" s="86"/>
      <c r="B334" s="86"/>
      <c r="C334" s="85"/>
    </row>
    <row r="335">
      <c r="A335" s="86"/>
      <c r="B335" s="86"/>
      <c r="C335" s="85"/>
    </row>
    <row r="336">
      <c r="A336" s="86"/>
      <c r="B336" s="86"/>
      <c r="C336" s="85"/>
    </row>
    <row r="337">
      <c r="A337" s="86"/>
      <c r="B337" s="86"/>
      <c r="C337" s="85"/>
    </row>
    <row r="338">
      <c r="A338" s="86"/>
      <c r="B338" s="86"/>
      <c r="C338" s="85"/>
    </row>
    <row r="339">
      <c r="A339" s="86"/>
      <c r="B339" s="86"/>
      <c r="C339" s="85"/>
    </row>
    <row r="340">
      <c r="A340" s="86"/>
      <c r="B340" s="86"/>
      <c r="C340" s="85"/>
    </row>
    <row r="341">
      <c r="A341" s="86"/>
      <c r="B341" s="86"/>
      <c r="C341" s="85"/>
    </row>
    <row r="342">
      <c r="A342" s="86"/>
      <c r="B342" s="86"/>
      <c r="C342" s="85"/>
    </row>
    <row r="343">
      <c r="A343" s="86"/>
      <c r="B343" s="86"/>
      <c r="C343" s="85"/>
    </row>
    <row r="344">
      <c r="A344" s="86"/>
      <c r="B344" s="86"/>
      <c r="C344" s="85"/>
    </row>
    <row r="345">
      <c r="A345" s="86"/>
      <c r="B345" s="86"/>
      <c r="C345" s="85"/>
    </row>
    <row r="346">
      <c r="A346" s="86"/>
      <c r="B346" s="86"/>
      <c r="C346" s="85"/>
    </row>
    <row r="347">
      <c r="A347" s="86"/>
      <c r="B347" s="86"/>
      <c r="C347" s="85"/>
    </row>
    <row r="348">
      <c r="A348" s="86"/>
      <c r="B348" s="86"/>
      <c r="C348" s="85"/>
    </row>
    <row r="349">
      <c r="A349" s="86"/>
      <c r="B349" s="86"/>
      <c r="C349" s="85"/>
    </row>
    <row r="350">
      <c r="A350" s="86"/>
      <c r="B350" s="86"/>
      <c r="C350" s="85"/>
    </row>
    <row r="351">
      <c r="A351" s="86"/>
      <c r="B351" s="86"/>
      <c r="C351" s="85"/>
    </row>
    <row r="352">
      <c r="A352" s="86"/>
      <c r="B352" s="86"/>
      <c r="C352" s="85"/>
    </row>
    <row r="353">
      <c r="A353" s="86"/>
      <c r="B353" s="86"/>
      <c r="C353" s="85"/>
    </row>
    <row r="354">
      <c r="A354" s="86"/>
      <c r="B354" s="86"/>
      <c r="C354" s="85"/>
    </row>
    <row r="355">
      <c r="A355" s="86"/>
      <c r="B355" s="86"/>
      <c r="C355" s="85"/>
    </row>
    <row r="356">
      <c r="A356" s="86"/>
      <c r="B356" s="86"/>
      <c r="C356" s="85"/>
    </row>
    <row r="357">
      <c r="A357" s="86"/>
      <c r="B357" s="86"/>
      <c r="C357" s="85"/>
    </row>
    <row r="358">
      <c r="A358" s="86"/>
      <c r="B358" s="86"/>
      <c r="C358" s="85"/>
    </row>
    <row r="359">
      <c r="A359" s="86"/>
      <c r="B359" s="86"/>
      <c r="C359" s="85"/>
    </row>
    <row r="360">
      <c r="A360" s="86"/>
      <c r="B360" s="86"/>
      <c r="C360" s="85"/>
    </row>
    <row r="361">
      <c r="A361" s="86"/>
      <c r="B361" s="86"/>
      <c r="C361" s="85"/>
    </row>
    <row r="362">
      <c r="A362" s="86"/>
      <c r="B362" s="86"/>
      <c r="C362" s="85"/>
    </row>
    <row r="363">
      <c r="A363" s="86"/>
      <c r="B363" s="86"/>
      <c r="C363" s="85"/>
    </row>
    <row r="364">
      <c r="A364" s="86"/>
      <c r="B364" s="86"/>
      <c r="C364" s="85"/>
    </row>
    <row r="365">
      <c r="A365" s="86"/>
      <c r="B365" s="86"/>
      <c r="C365" s="85"/>
    </row>
    <row r="366">
      <c r="A366" s="86"/>
      <c r="B366" s="86"/>
      <c r="C366" s="85"/>
    </row>
    <row r="367">
      <c r="A367" s="86"/>
      <c r="B367" s="86"/>
      <c r="C367" s="85"/>
    </row>
    <row r="368">
      <c r="A368" s="86"/>
      <c r="B368" s="86"/>
      <c r="C368" s="85"/>
    </row>
    <row r="369">
      <c r="A369" s="86"/>
      <c r="B369" s="86"/>
      <c r="C369" s="85"/>
    </row>
    <row r="370">
      <c r="A370" s="86"/>
      <c r="B370" s="86"/>
      <c r="C370" s="85"/>
    </row>
    <row r="371">
      <c r="A371" s="86"/>
      <c r="B371" s="86"/>
      <c r="C371" s="85"/>
    </row>
    <row r="372">
      <c r="A372" s="86"/>
      <c r="B372" s="86"/>
      <c r="C372" s="85"/>
    </row>
    <row r="373">
      <c r="A373" s="86"/>
      <c r="B373" s="86"/>
      <c r="C373" s="85"/>
    </row>
    <row r="374">
      <c r="A374" s="86"/>
      <c r="B374" s="86"/>
      <c r="C374" s="85"/>
    </row>
    <row r="375">
      <c r="A375" s="86"/>
      <c r="B375" s="86"/>
      <c r="C375" s="85"/>
    </row>
    <row r="376">
      <c r="A376" s="86"/>
      <c r="B376" s="86"/>
      <c r="C376" s="85"/>
    </row>
    <row r="377">
      <c r="A377" s="86"/>
      <c r="B377" s="86"/>
      <c r="C377" s="85"/>
    </row>
    <row r="378">
      <c r="A378" s="86"/>
      <c r="B378" s="86"/>
      <c r="C378" s="85"/>
    </row>
    <row r="379">
      <c r="A379" s="86"/>
      <c r="B379" s="86"/>
      <c r="C379" s="85"/>
    </row>
    <row r="380">
      <c r="A380" s="86"/>
      <c r="B380" s="86"/>
      <c r="C380" s="85"/>
    </row>
    <row r="381">
      <c r="A381" s="86"/>
      <c r="B381" s="86"/>
      <c r="C381" s="85"/>
    </row>
    <row r="382">
      <c r="A382" s="86"/>
      <c r="B382" s="86"/>
      <c r="C382" s="85"/>
    </row>
    <row r="383">
      <c r="A383" s="86"/>
      <c r="B383" s="86"/>
      <c r="C383" s="85"/>
    </row>
    <row r="384">
      <c r="A384" s="86"/>
      <c r="B384" s="86"/>
      <c r="C384" s="85"/>
    </row>
    <row r="385">
      <c r="A385" s="86"/>
      <c r="B385" s="86"/>
      <c r="C385" s="85"/>
    </row>
    <row r="386">
      <c r="A386" s="86"/>
      <c r="B386" s="86"/>
      <c r="C386" s="85"/>
    </row>
    <row r="387">
      <c r="A387" s="86"/>
      <c r="B387" s="86"/>
      <c r="C387" s="85"/>
    </row>
    <row r="388">
      <c r="A388" s="86"/>
      <c r="B388" s="86"/>
      <c r="C388" s="85"/>
    </row>
    <row r="389">
      <c r="A389" s="86"/>
      <c r="B389" s="86"/>
      <c r="C389" s="85"/>
    </row>
    <row r="390">
      <c r="A390" s="86"/>
      <c r="B390" s="86"/>
      <c r="C390" s="85"/>
    </row>
    <row r="391">
      <c r="A391" s="86"/>
      <c r="B391" s="86"/>
      <c r="C391" s="85"/>
    </row>
    <row r="392">
      <c r="A392" s="86"/>
      <c r="B392" s="86"/>
      <c r="C392" s="85"/>
    </row>
    <row r="393">
      <c r="A393" s="86"/>
      <c r="B393" s="86"/>
      <c r="C393" s="85"/>
    </row>
    <row r="394">
      <c r="A394" s="86"/>
      <c r="B394" s="86"/>
      <c r="C394" s="85"/>
    </row>
    <row r="395">
      <c r="A395" s="86"/>
      <c r="B395" s="86"/>
      <c r="C395" s="85"/>
    </row>
    <row r="396">
      <c r="A396" s="86"/>
      <c r="B396" s="86"/>
      <c r="C396" s="85"/>
    </row>
    <row r="397">
      <c r="A397" s="86"/>
      <c r="B397" s="86"/>
      <c r="C397" s="85"/>
    </row>
    <row r="398">
      <c r="A398" s="86"/>
      <c r="B398" s="86"/>
      <c r="C398" s="85"/>
    </row>
    <row r="399">
      <c r="A399" s="86"/>
      <c r="B399" s="86"/>
      <c r="C399" s="85"/>
    </row>
    <row r="400">
      <c r="A400" s="86"/>
      <c r="B400" s="86"/>
      <c r="C400" s="85"/>
    </row>
    <row r="401">
      <c r="A401" s="86"/>
      <c r="B401" s="86"/>
      <c r="C401" s="85"/>
    </row>
    <row r="402">
      <c r="A402" s="86"/>
      <c r="B402" s="86"/>
      <c r="C402" s="85"/>
    </row>
    <row r="403">
      <c r="A403" s="86"/>
      <c r="B403" s="86"/>
      <c r="C403" s="85"/>
    </row>
    <row r="404">
      <c r="A404" s="86"/>
      <c r="B404" s="86"/>
      <c r="C404" s="85"/>
    </row>
    <row r="405">
      <c r="A405" s="86"/>
      <c r="B405" s="86"/>
      <c r="C405" s="85"/>
    </row>
    <row r="406">
      <c r="A406" s="86"/>
      <c r="B406" s="86"/>
      <c r="C406" s="85"/>
    </row>
    <row r="407">
      <c r="A407" s="86"/>
      <c r="B407" s="86"/>
      <c r="C407" s="85"/>
    </row>
    <row r="408">
      <c r="A408" s="86"/>
      <c r="B408" s="86"/>
      <c r="C408" s="85"/>
    </row>
    <row r="409">
      <c r="A409" s="86"/>
      <c r="B409" s="86"/>
      <c r="C409" s="85"/>
    </row>
    <row r="410">
      <c r="A410" s="86"/>
      <c r="B410" s="86"/>
      <c r="C410" s="85"/>
    </row>
    <row r="411">
      <c r="A411" s="86"/>
      <c r="B411" s="86"/>
      <c r="C411" s="85"/>
    </row>
    <row r="412">
      <c r="A412" s="86"/>
      <c r="B412" s="86"/>
      <c r="C412" s="85"/>
    </row>
    <row r="413">
      <c r="A413" s="86"/>
      <c r="B413" s="86"/>
      <c r="C413" s="85"/>
    </row>
    <row r="414">
      <c r="A414" s="86"/>
      <c r="B414" s="86"/>
      <c r="C414" s="85"/>
    </row>
    <row r="415">
      <c r="A415" s="86"/>
      <c r="B415" s="86"/>
      <c r="C415" s="85"/>
    </row>
    <row r="416">
      <c r="A416" s="86"/>
      <c r="B416" s="86"/>
      <c r="C416" s="85"/>
    </row>
    <row r="417">
      <c r="A417" s="86"/>
      <c r="B417" s="86"/>
      <c r="C417" s="85"/>
    </row>
    <row r="418">
      <c r="A418" s="86"/>
      <c r="B418" s="86"/>
      <c r="C418" s="85"/>
    </row>
    <row r="419">
      <c r="A419" s="86"/>
      <c r="B419" s="86"/>
      <c r="C419" s="85"/>
    </row>
    <row r="420">
      <c r="A420" s="86"/>
      <c r="B420" s="86"/>
      <c r="C420" s="85"/>
    </row>
    <row r="421">
      <c r="A421" s="86"/>
      <c r="B421" s="86"/>
      <c r="C421" s="85"/>
    </row>
    <row r="422">
      <c r="A422" s="86"/>
      <c r="B422" s="86"/>
      <c r="C422" s="85"/>
    </row>
    <row r="423">
      <c r="A423" s="86"/>
      <c r="B423" s="86"/>
      <c r="C423" s="85"/>
    </row>
    <row r="424">
      <c r="A424" s="86"/>
      <c r="B424" s="86"/>
      <c r="C424" s="85"/>
    </row>
    <row r="425">
      <c r="A425" s="86"/>
      <c r="B425" s="86"/>
      <c r="C425" s="85"/>
    </row>
    <row r="426">
      <c r="A426" s="86"/>
      <c r="B426" s="86"/>
      <c r="C426" s="85"/>
    </row>
    <row r="427">
      <c r="A427" s="86"/>
      <c r="B427" s="86"/>
      <c r="C427" s="85"/>
    </row>
    <row r="428">
      <c r="A428" s="86"/>
      <c r="B428" s="86"/>
      <c r="C428" s="85"/>
    </row>
    <row r="429">
      <c r="A429" s="86"/>
      <c r="B429" s="86"/>
      <c r="C429" s="85"/>
    </row>
    <row r="430">
      <c r="A430" s="86"/>
      <c r="B430" s="86"/>
      <c r="C430" s="85"/>
    </row>
    <row r="431">
      <c r="A431" s="86"/>
      <c r="B431" s="86"/>
      <c r="C431" s="85"/>
    </row>
    <row r="432">
      <c r="A432" s="86"/>
      <c r="B432" s="86"/>
      <c r="C432" s="85"/>
    </row>
    <row r="433">
      <c r="A433" s="86"/>
      <c r="B433" s="86"/>
      <c r="C433" s="85"/>
    </row>
    <row r="434">
      <c r="A434" s="86"/>
      <c r="B434" s="86"/>
      <c r="C434" s="85"/>
    </row>
    <row r="435">
      <c r="A435" s="86"/>
      <c r="B435" s="86"/>
      <c r="C435" s="85"/>
    </row>
    <row r="436">
      <c r="A436" s="86"/>
      <c r="B436" s="86"/>
      <c r="C436" s="85"/>
    </row>
    <row r="437">
      <c r="A437" s="86"/>
      <c r="B437" s="86"/>
      <c r="C437" s="85"/>
    </row>
    <row r="438">
      <c r="A438" s="86"/>
      <c r="B438" s="86"/>
      <c r="C438" s="85"/>
    </row>
    <row r="439">
      <c r="A439" s="86"/>
      <c r="B439" s="86"/>
      <c r="C439" s="85"/>
    </row>
    <row r="440">
      <c r="A440" s="86"/>
      <c r="B440" s="86"/>
      <c r="C440" s="85"/>
    </row>
    <row r="441">
      <c r="A441" s="86"/>
      <c r="B441" s="86"/>
      <c r="C441" s="85"/>
    </row>
    <row r="442">
      <c r="A442" s="86"/>
      <c r="B442" s="86"/>
      <c r="C442" s="85"/>
    </row>
    <row r="443">
      <c r="A443" s="86"/>
      <c r="B443" s="86"/>
      <c r="C443" s="85"/>
    </row>
    <row r="444">
      <c r="A444" s="86"/>
      <c r="B444" s="86"/>
      <c r="C444" s="85"/>
    </row>
    <row r="445">
      <c r="A445" s="86"/>
      <c r="B445" s="86"/>
      <c r="C445" s="85"/>
    </row>
    <row r="446">
      <c r="A446" s="86"/>
      <c r="B446" s="86"/>
      <c r="C446" s="85"/>
    </row>
    <row r="447">
      <c r="A447" s="86"/>
      <c r="B447" s="86"/>
      <c r="C447" s="85"/>
    </row>
    <row r="448">
      <c r="A448" s="86"/>
      <c r="B448" s="86"/>
      <c r="C448" s="85"/>
    </row>
    <row r="449">
      <c r="A449" s="86"/>
      <c r="B449" s="86"/>
      <c r="C449" s="85"/>
    </row>
    <row r="450">
      <c r="A450" s="86"/>
      <c r="B450" s="86"/>
      <c r="C450" s="85"/>
    </row>
    <row r="451">
      <c r="A451" s="86"/>
      <c r="B451" s="86"/>
      <c r="C451" s="85"/>
    </row>
    <row r="452">
      <c r="A452" s="86"/>
      <c r="B452" s="86"/>
      <c r="C452" s="85"/>
    </row>
    <row r="453">
      <c r="A453" s="86"/>
      <c r="B453" s="86"/>
      <c r="C453" s="85"/>
    </row>
    <row r="454">
      <c r="A454" s="86"/>
      <c r="B454" s="86"/>
      <c r="C454" s="85"/>
    </row>
    <row r="455">
      <c r="A455" s="86"/>
      <c r="B455" s="86"/>
      <c r="C455" s="85"/>
    </row>
    <row r="456">
      <c r="A456" s="86"/>
      <c r="B456" s="86"/>
      <c r="C456" s="85"/>
    </row>
    <row r="457">
      <c r="A457" s="86"/>
      <c r="B457" s="86"/>
      <c r="C457" s="85"/>
    </row>
    <row r="458">
      <c r="A458" s="86"/>
      <c r="B458" s="86"/>
      <c r="C458" s="85"/>
    </row>
    <row r="459">
      <c r="A459" s="86"/>
      <c r="B459" s="86"/>
      <c r="C459" s="85"/>
    </row>
    <row r="460">
      <c r="A460" s="86"/>
      <c r="B460" s="86"/>
      <c r="C460" s="85"/>
    </row>
    <row r="461">
      <c r="A461" s="86"/>
      <c r="B461" s="86"/>
      <c r="C461" s="85"/>
    </row>
    <row r="462">
      <c r="A462" s="86"/>
      <c r="B462" s="86"/>
      <c r="C462" s="85"/>
    </row>
    <row r="463">
      <c r="A463" s="86"/>
      <c r="B463" s="86"/>
      <c r="C463" s="85"/>
    </row>
    <row r="464">
      <c r="A464" s="86"/>
      <c r="B464" s="86"/>
      <c r="C464" s="85"/>
    </row>
    <row r="465">
      <c r="A465" s="86"/>
      <c r="B465" s="86"/>
      <c r="C465" s="85"/>
    </row>
    <row r="466">
      <c r="A466" s="86"/>
      <c r="B466" s="86"/>
      <c r="C466" s="85"/>
    </row>
    <row r="467">
      <c r="A467" s="86"/>
      <c r="B467" s="86"/>
      <c r="C467" s="85"/>
    </row>
    <row r="468">
      <c r="A468" s="86"/>
      <c r="B468" s="86"/>
      <c r="C468" s="85"/>
    </row>
    <row r="469">
      <c r="A469" s="86"/>
      <c r="B469" s="86"/>
      <c r="C469" s="85"/>
    </row>
    <row r="470">
      <c r="A470" s="86"/>
      <c r="B470" s="86"/>
      <c r="C470" s="85"/>
    </row>
    <row r="471">
      <c r="A471" s="86"/>
      <c r="B471" s="86"/>
      <c r="C471" s="85"/>
    </row>
    <row r="472">
      <c r="A472" s="86"/>
      <c r="B472" s="86"/>
      <c r="C472" s="85"/>
    </row>
    <row r="473">
      <c r="A473" s="86"/>
      <c r="B473" s="86"/>
      <c r="C473" s="85"/>
    </row>
    <row r="474">
      <c r="A474" s="86"/>
      <c r="B474" s="86"/>
      <c r="C474" s="85"/>
    </row>
    <row r="475">
      <c r="A475" s="86"/>
      <c r="B475" s="86"/>
      <c r="C475" s="85"/>
    </row>
    <row r="476">
      <c r="A476" s="86"/>
      <c r="B476" s="86"/>
      <c r="C476" s="85"/>
    </row>
    <row r="477">
      <c r="A477" s="86"/>
      <c r="B477" s="86"/>
      <c r="C477" s="85"/>
    </row>
    <row r="478">
      <c r="A478" s="86"/>
      <c r="B478" s="86"/>
      <c r="C478" s="85"/>
    </row>
    <row r="479">
      <c r="A479" s="86"/>
      <c r="B479" s="86"/>
      <c r="C479" s="85"/>
    </row>
    <row r="480">
      <c r="A480" s="86"/>
      <c r="B480" s="86"/>
      <c r="C480" s="85"/>
    </row>
    <row r="481">
      <c r="A481" s="86"/>
      <c r="B481" s="86"/>
      <c r="C481" s="85"/>
    </row>
    <row r="482">
      <c r="A482" s="86"/>
      <c r="B482" s="86"/>
      <c r="C482" s="85"/>
    </row>
    <row r="483">
      <c r="A483" s="86"/>
      <c r="B483" s="86"/>
      <c r="C483" s="85"/>
    </row>
    <row r="484">
      <c r="A484" s="86"/>
      <c r="B484" s="86"/>
      <c r="C484" s="85"/>
    </row>
    <row r="485">
      <c r="A485" s="86"/>
      <c r="B485" s="86"/>
      <c r="C485" s="85"/>
    </row>
    <row r="486">
      <c r="A486" s="86"/>
      <c r="B486" s="86"/>
      <c r="C486" s="85"/>
    </row>
    <row r="487">
      <c r="A487" s="86"/>
      <c r="B487" s="86"/>
      <c r="C487" s="85"/>
    </row>
    <row r="488">
      <c r="A488" s="86"/>
      <c r="B488" s="86"/>
      <c r="C488" s="85"/>
    </row>
    <row r="489">
      <c r="A489" s="86"/>
      <c r="B489" s="86"/>
      <c r="C489" s="85"/>
    </row>
    <row r="490">
      <c r="A490" s="86"/>
      <c r="B490" s="86"/>
      <c r="C490" s="85"/>
    </row>
    <row r="491">
      <c r="A491" s="86"/>
      <c r="B491" s="86"/>
      <c r="C491" s="85"/>
    </row>
    <row r="492">
      <c r="A492" s="86"/>
      <c r="B492" s="86"/>
      <c r="C492" s="85"/>
    </row>
    <row r="493">
      <c r="A493" s="86"/>
      <c r="B493" s="86"/>
      <c r="C493" s="85"/>
    </row>
    <row r="494">
      <c r="A494" s="86"/>
      <c r="B494" s="86"/>
      <c r="C494" s="85"/>
    </row>
    <row r="495">
      <c r="A495" s="86"/>
      <c r="B495" s="86"/>
      <c r="C495" s="85"/>
    </row>
    <row r="496">
      <c r="A496" s="86"/>
      <c r="B496" s="86"/>
      <c r="C496" s="85"/>
    </row>
    <row r="497">
      <c r="A497" s="86"/>
      <c r="B497" s="86"/>
      <c r="C497" s="85"/>
    </row>
    <row r="498">
      <c r="A498" s="86"/>
      <c r="B498" s="86"/>
      <c r="C498" s="85"/>
    </row>
    <row r="499">
      <c r="A499" s="86"/>
      <c r="B499" s="86"/>
      <c r="C499" s="85"/>
    </row>
    <row r="500">
      <c r="A500" s="86"/>
      <c r="B500" s="86"/>
      <c r="C500" s="85"/>
    </row>
    <row r="501">
      <c r="A501" s="86"/>
      <c r="B501" s="86"/>
      <c r="C501" s="85"/>
    </row>
    <row r="502">
      <c r="A502" s="86"/>
      <c r="B502" s="86"/>
      <c r="C502" s="85"/>
    </row>
    <row r="503">
      <c r="A503" s="86"/>
      <c r="B503" s="86"/>
      <c r="C503" s="85"/>
    </row>
    <row r="504">
      <c r="A504" s="86"/>
      <c r="B504" s="86"/>
      <c r="C504" s="85"/>
    </row>
    <row r="505">
      <c r="A505" s="86"/>
      <c r="B505" s="86"/>
      <c r="C505" s="85"/>
    </row>
    <row r="506">
      <c r="A506" s="86"/>
      <c r="B506" s="86"/>
      <c r="C506" s="85"/>
    </row>
    <row r="507">
      <c r="A507" s="86"/>
      <c r="B507" s="86"/>
      <c r="C507" s="85"/>
    </row>
    <row r="508">
      <c r="A508" s="86"/>
      <c r="B508" s="86"/>
      <c r="C508" s="85"/>
    </row>
    <row r="509">
      <c r="A509" s="86"/>
      <c r="B509" s="86"/>
      <c r="C509" s="85"/>
    </row>
    <row r="510">
      <c r="A510" s="86"/>
      <c r="B510" s="86"/>
      <c r="C510" s="85"/>
    </row>
    <row r="511">
      <c r="A511" s="86"/>
      <c r="B511" s="86"/>
      <c r="C511" s="85"/>
    </row>
    <row r="512">
      <c r="A512" s="86"/>
      <c r="B512" s="86"/>
      <c r="C512" s="85"/>
    </row>
    <row r="513">
      <c r="A513" s="86"/>
      <c r="B513" s="86"/>
      <c r="C513" s="85"/>
    </row>
    <row r="514">
      <c r="A514" s="86"/>
      <c r="B514" s="86"/>
      <c r="C514" s="85"/>
    </row>
    <row r="515">
      <c r="A515" s="86"/>
      <c r="B515" s="86"/>
      <c r="C515" s="85"/>
    </row>
    <row r="516">
      <c r="A516" s="86"/>
      <c r="B516" s="86"/>
      <c r="C516" s="85"/>
    </row>
    <row r="517">
      <c r="A517" s="86"/>
      <c r="B517" s="86"/>
      <c r="C517" s="85"/>
    </row>
    <row r="518">
      <c r="A518" s="86"/>
      <c r="B518" s="86"/>
      <c r="C518" s="85"/>
    </row>
    <row r="519">
      <c r="A519" s="86"/>
      <c r="B519" s="86"/>
      <c r="C519" s="85"/>
    </row>
    <row r="520">
      <c r="A520" s="86"/>
      <c r="B520" s="86"/>
      <c r="C520" s="85"/>
    </row>
    <row r="521">
      <c r="A521" s="86"/>
      <c r="B521" s="86"/>
      <c r="C521" s="85"/>
    </row>
    <row r="522">
      <c r="A522" s="86"/>
      <c r="B522" s="86"/>
      <c r="C522" s="85"/>
    </row>
    <row r="523">
      <c r="A523" s="86"/>
      <c r="B523" s="86"/>
      <c r="C523" s="85"/>
    </row>
    <row r="524">
      <c r="A524" s="86"/>
      <c r="B524" s="86"/>
      <c r="C524" s="85"/>
    </row>
    <row r="525">
      <c r="A525" s="86"/>
      <c r="B525" s="86"/>
      <c r="C525" s="85"/>
    </row>
    <row r="526">
      <c r="A526" s="86"/>
      <c r="B526" s="86"/>
      <c r="C526" s="85"/>
    </row>
    <row r="527">
      <c r="A527" s="86"/>
      <c r="B527" s="86"/>
      <c r="C527" s="85"/>
    </row>
    <row r="528">
      <c r="A528" s="86"/>
      <c r="B528" s="86"/>
      <c r="C528" s="85"/>
    </row>
    <row r="529">
      <c r="A529" s="86"/>
      <c r="B529" s="86"/>
      <c r="C529" s="85"/>
    </row>
    <row r="530">
      <c r="A530" s="86"/>
      <c r="B530" s="86"/>
      <c r="C530" s="85"/>
    </row>
    <row r="531">
      <c r="A531" s="86"/>
      <c r="B531" s="86"/>
      <c r="C531" s="85"/>
    </row>
    <row r="532">
      <c r="A532" s="86"/>
      <c r="B532" s="86"/>
      <c r="C532" s="85"/>
    </row>
    <row r="533">
      <c r="A533" s="86"/>
      <c r="B533" s="86"/>
      <c r="C533" s="85"/>
    </row>
    <row r="534">
      <c r="A534" s="86"/>
      <c r="B534" s="86"/>
      <c r="C534" s="85"/>
    </row>
    <row r="535">
      <c r="A535" s="86"/>
      <c r="B535" s="86"/>
      <c r="C535" s="85"/>
    </row>
    <row r="536">
      <c r="A536" s="86"/>
      <c r="B536" s="86"/>
      <c r="C536" s="85"/>
    </row>
    <row r="537">
      <c r="A537" s="86"/>
      <c r="B537" s="86"/>
      <c r="C537" s="85"/>
    </row>
    <row r="538">
      <c r="A538" s="86"/>
      <c r="B538" s="86"/>
      <c r="C538" s="85"/>
    </row>
    <row r="539">
      <c r="A539" s="86"/>
      <c r="B539" s="86"/>
      <c r="C539" s="85"/>
    </row>
    <row r="540">
      <c r="A540" s="86"/>
      <c r="B540" s="86"/>
      <c r="C540" s="85"/>
    </row>
    <row r="541">
      <c r="A541" s="86"/>
      <c r="B541" s="86"/>
      <c r="C541" s="85"/>
    </row>
    <row r="542">
      <c r="A542" s="86"/>
      <c r="B542" s="86"/>
      <c r="C542" s="85"/>
    </row>
    <row r="543">
      <c r="A543" s="86"/>
      <c r="B543" s="86"/>
      <c r="C543" s="85"/>
    </row>
    <row r="544">
      <c r="A544" s="86"/>
      <c r="B544" s="86"/>
      <c r="C544" s="85"/>
    </row>
    <row r="545">
      <c r="A545" s="86"/>
      <c r="B545" s="86"/>
      <c r="C545" s="85"/>
    </row>
    <row r="546">
      <c r="A546" s="86"/>
      <c r="B546" s="86"/>
      <c r="C546" s="85"/>
    </row>
    <row r="547">
      <c r="A547" s="86"/>
      <c r="B547" s="86"/>
      <c r="C547" s="85"/>
    </row>
    <row r="548">
      <c r="A548" s="86"/>
      <c r="B548" s="86"/>
      <c r="C548" s="85"/>
    </row>
    <row r="549">
      <c r="A549" s="86"/>
      <c r="B549" s="86"/>
      <c r="C549" s="85"/>
    </row>
    <row r="550">
      <c r="A550" s="86"/>
      <c r="B550" s="86"/>
      <c r="C550" s="85"/>
    </row>
    <row r="551">
      <c r="A551" s="86"/>
      <c r="B551" s="86"/>
      <c r="C551" s="85"/>
    </row>
    <row r="552">
      <c r="A552" s="86"/>
      <c r="B552" s="86"/>
      <c r="C552" s="85"/>
    </row>
    <row r="553">
      <c r="A553" s="86"/>
      <c r="B553" s="86"/>
      <c r="C553" s="85"/>
    </row>
    <row r="554">
      <c r="A554" s="86"/>
      <c r="B554" s="86"/>
      <c r="C554" s="85"/>
    </row>
    <row r="555">
      <c r="A555" s="86"/>
      <c r="B555" s="86"/>
      <c r="C555" s="85"/>
    </row>
    <row r="556">
      <c r="A556" s="86"/>
      <c r="B556" s="86"/>
      <c r="C556" s="85"/>
    </row>
    <row r="557">
      <c r="A557" s="86"/>
      <c r="B557" s="86"/>
      <c r="C557" s="85"/>
    </row>
    <row r="558">
      <c r="A558" s="86"/>
      <c r="B558" s="86"/>
      <c r="C558" s="85"/>
    </row>
    <row r="559">
      <c r="A559" s="86"/>
      <c r="B559" s="86"/>
      <c r="C559" s="85"/>
    </row>
    <row r="560">
      <c r="A560" s="86"/>
      <c r="B560" s="86"/>
      <c r="C560" s="85"/>
    </row>
    <row r="561">
      <c r="A561" s="86"/>
      <c r="B561" s="86"/>
      <c r="C561" s="85"/>
    </row>
    <row r="562">
      <c r="A562" s="86"/>
      <c r="B562" s="86"/>
      <c r="C562" s="85"/>
    </row>
    <row r="563">
      <c r="A563" s="86"/>
      <c r="B563" s="86"/>
      <c r="C563" s="85"/>
    </row>
    <row r="564">
      <c r="A564" s="86"/>
      <c r="B564" s="86"/>
      <c r="C564" s="85"/>
    </row>
    <row r="565">
      <c r="A565" s="86"/>
      <c r="B565" s="86"/>
      <c r="C565" s="85"/>
    </row>
    <row r="566">
      <c r="A566" s="86"/>
      <c r="B566" s="86"/>
      <c r="C566" s="85"/>
    </row>
    <row r="567">
      <c r="A567" s="86"/>
      <c r="B567" s="86"/>
      <c r="C567" s="85"/>
    </row>
    <row r="568">
      <c r="A568" s="86"/>
      <c r="B568" s="86"/>
      <c r="C568" s="85"/>
    </row>
    <row r="569">
      <c r="A569" s="86"/>
      <c r="B569" s="86"/>
      <c r="C569" s="85"/>
    </row>
    <row r="570">
      <c r="A570" s="86"/>
      <c r="B570" s="86"/>
      <c r="C570" s="85"/>
    </row>
    <row r="571">
      <c r="A571" s="86"/>
      <c r="B571" s="86"/>
      <c r="C571" s="85"/>
    </row>
    <row r="572">
      <c r="A572" s="86"/>
      <c r="B572" s="86"/>
      <c r="C572" s="85"/>
    </row>
    <row r="573">
      <c r="A573" s="86"/>
      <c r="B573" s="86"/>
      <c r="C573" s="85"/>
    </row>
    <row r="574">
      <c r="A574" s="86"/>
      <c r="B574" s="86"/>
      <c r="C574" s="85"/>
    </row>
    <row r="575">
      <c r="A575" s="86"/>
      <c r="B575" s="86"/>
      <c r="C575" s="85"/>
    </row>
    <row r="576">
      <c r="A576" s="86"/>
      <c r="B576" s="86"/>
      <c r="C576" s="85"/>
    </row>
    <row r="577">
      <c r="A577" s="86"/>
      <c r="B577" s="86"/>
      <c r="C577" s="85"/>
    </row>
    <row r="578">
      <c r="A578" s="86"/>
      <c r="B578" s="86"/>
      <c r="C578" s="85"/>
    </row>
    <row r="579">
      <c r="A579" s="86"/>
      <c r="B579" s="86"/>
      <c r="C579" s="85"/>
    </row>
    <row r="580">
      <c r="A580" s="86"/>
      <c r="B580" s="86"/>
      <c r="C580" s="85"/>
    </row>
    <row r="581">
      <c r="A581" s="86"/>
      <c r="B581" s="86"/>
      <c r="C581" s="85"/>
    </row>
    <row r="582">
      <c r="A582" s="86"/>
      <c r="B582" s="86"/>
      <c r="C582" s="85"/>
    </row>
    <row r="583">
      <c r="A583" s="86"/>
      <c r="B583" s="86"/>
      <c r="C583" s="85"/>
    </row>
    <row r="584">
      <c r="A584" s="86"/>
      <c r="B584" s="86"/>
      <c r="C584" s="85"/>
    </row>
    <row r="585">
      <c r="A585" s="86"/>
      <c r="B585" s="86"/>
      <c r="C585" s="85"/>
    </row>
    <row r="586">
      <c r="A586" s="86"/>
      <c r="B586" s="86"/>
      <c r="C586" s="85"/>
    </row>
    <row r="587">
      <c r="A587" s="86"/>
      <c r="B587" s="86"/>
      <c r="C587" s="85"/>
    </row>
    <row r="588">
      <c r="A588" s="86"/>
      <c r="B588" s="86"/>
      <c r="C588" s="85"/>
    </row>
    <row r="589">
      <c r="A589" s="86"/>
      <c r="B589" s="86"/>
      <c r="C589" s="85"/>
    </row>
    <row r="590">
      <c r="A590" s="86"/>
      <c r="B590" s="86"/>
      <c r="C590" s="85"/>
    </row>
    <row r="591">
      <c r="A591" s="86"/>
      <c r="B591" s="86"/>
      <c r="C591" s="85"/>
    </row>
    <row r="592">
      <c r="A592" s="86"/>
      <c r="B592" s="86"/>
      <c r="C592" s="85"/>
    </row>
    <row r="593">
      <c r="A593" s="86"/>
      <c r="B593" s="86"/>
      <c r="C593" s="85"/>
    </row>
    <row r="594">
      <c r="A594" s="86"/>
      <c r="B594" s="86"/>
      <c r="C594" s="85"/>
    </row>
    <row r="595">
      <c r="A595" s="86"/>
      <c r="B595" s="86"/>
      <c r="C595" s="85"/>
    </row>
    <row r="596">
      <c r="A596" s="86"/>
      <c r="B596" s="86"/>
      <c r="C596" s="85"/>
    </row>
    <row r="597">
      <c r="A597" s="86"/>
      <c r="B597" s="86"/>
      <c r="C597" s="85"/>
    </row>
    <row r="598">
      <c r="A598" s="86"/>
      <c r="B598" s="86"/>
      <c r="C598" s="85"/>
    </row>
    <row r="599">
      <c r="A599" s="86"/>
      <c r="B599" s="86"/>
      <c r="C599" s="85"/>
    </row>
    <row r="600">
      <c r="A600" s="86"/>
      <c r="B600" s="86"/>
      <c r="C600" s="85"/>
    </row>
    <row r="601">
      <c r="A601" s="86"/>
      <c r="B601" s="86"/>
      <c r="C601" s="85"/>
    </row>
    <row r="602">
      <c r="A602" s="86"/>
      <c r="B602" s="86"/>
      <c r="C602" s="85"/>
    </row>
    <row r="603">
      <c r="A603" s="86"/>
      <c r="B603" s="86"/>
      <c r="C603" s="85"/>
    </row>
    <row r="604">
      <c r="A604" s="86"/>
      <c r="B604" s="86"/>
      <c r="C604" s="85"/>
    </row>
    <row r="605">
      <c r="A605" s="86"/>
      <c r="B605" s="86"/>
      <c r="C605" s="85"/>
    </row>
    <row r="606">
      <c r="A606" s="86"/>
      <c r="B606" s="86"/>
      <c r="C606" s="85"/>
    </row>
    <row r="607">
      <c r="A607" s="86"/>
      <c r="B607" s="86"/>
      <c r="C607" s="85"/>
    </row>
    <row r="608">
      <c r="A608" s="86"/>
      <c r="B608" s="86"/>
      <c r="C608" s="85"/>
    </row>
    <row r="609">
      <c r="A609" s="86"/>
      <c r="B609" s="86"/>
      <c r="C609" s="85"/>
    </row>
    <row r="610">
      <c r="A610" s="86"/>
      <c r="B610" s="86"/>
      <c r="C610" s="85"/>
    </row>
    <row r="611">
      <c r="A611" s="86"/>
      <c r="B611" s="86"/>
      <c r="C611" s="85"/>
    </row>
    <row r="612">
      <c r="A612" s="86"/>
      <c r="B612" s="86"/>
      <c r="C612" s="85"/>
    </row>
    <row r="613">
      <c r="A613" s="86"/>
      <c r="B613" s="86"/>
      <c r="C613" s="85"/>
    </row>
    <row r="614">
      <c r="A614" s="86"/>
      <c r="B614" s="86"/>
      <c r="C614" s="85"/>
    </row>
    <row r="615">
      <c r="A615" s="86"/>
      <c r="B615" s="86"/>
      <c r="C615" s="85"/>
    </row>
    <row r="616">
      <c r="A616" s="86"/>
      <c r="B616" s="86"/>
      <c r="C616" s="85"/>
    </row>
    <row r="617">
      <c r="A617" s="86"/>
      <c r="B617" s="86"/>
      <c r="C617" s="85"/>
    </row>
    <row r="618">
      <c r="A618" s="86"/>
      <c r="B618" s="86"/>
      <c r="C618" s="85"/>
    </row>
    <row r="619">
      <c r="A619" s="86"/>
      <c r="B619" s="86"/>
      <c r="C619" s="85"/>
    </row>
    <row r="620">
      <c r="A620" s="86"/>
      <c r="B620" s="86"/>
      <c r="C620" s="85"/>
    </row>
    <row r="621">
      <c r="A621" s="86"/>
      <c r="B621" s="86"/>
      <c r="C621" s="85"/>
    </row>
    <row r="622">
      <c r="A622" s="86"/>
      <c r="B622" s="86"/>
      <c r="C622" s="85"/>
    </row>
    <row r="623">
      <c r="A623" s="86"/>
      <c r="B623" s="86"/>
      <c r="C623" s="85"/>
    </row>
    <row r="624">
      <c r="A624" s="86"/>
      <c r="B624" s="86"/>
      <c r="C624" s="85"/>
    </row>
    <row r="625">
      <c r="A625" s="86"/>
      <c r="B625" s="86"/>
      <c r="C625" s="85"/>
    </row>
    <row r="626">
      <c r="A626" s="86"/>
      <c r="B626" s="86"/>
      <c r="C626" s="85"/>
    </row>
    <row r="627">
      <c r="A627" s="86"/>
      <c r="B627" s="86"/>
      <c r="C627" s="85"/>
    </row>
    <row r="628">
      <c r="A628" s="86"/>
      <c r="B628" s="86"/>
      <c r="C628" s="85"/>
    </row>
    <row r="629">
      <c r="A629" s="86"/>
      <c r="B629" s="86"/>
      <c r="C629" s="85"/>
    </row>
    <row r="630">
      <c r="A630" s="86"/>
      <c r="B630" s="86"/>
      <c r="C630" s="85"/>
    </row>
    <row r="631">
      <c r="A631" s="86"/>
      <c r="B631" s="86"/>
      <c r="C631" s="85"/>
    </row>
    <row r="632">
      <c r="A632" s="86"/>
      <c r="B632" s="86"/>
      <c r="C632" s="85"/>
    </row>
    <row r="633">
      <c r="A633" s="86"/>
      <c r="B633" s="86"/>
      <c r="C633" s="85"/>
    </row>
    <row r="634">
      <c r="A634" s="86"/>
      <c r="B634" s="86"/>
      <c r="C634" s="85"/>
    </row>
    <row r="635">
      <c r="A635" s="86"/>
      <c r="B635" s="86"/>
      <c r="C635" s="85"/>
    </row>
    <row r="636">
      <c r="A636" s="86"/>
      <c r="B636" s="86"/>
      <c r="C636" s="85"/>
    </row>
    <row r="637">
      <c r="A637" s="86"/>
      <c r="B637" s="86"/>
      <c r="C637" s="85"/>
    </row>
    <row r="638">
      <c r="A638" s="86"/>
      <c r="B638" s="86"/>
      <c r="C638" s="85"/>
    </row>
    <row r="639">
      <c r="A639" s="86"/>
      <c r="B639" s="86"/>
      <c r="C639" s="85"/>
    </row>
    <row r="640">
      <c r="A640" s="86"/>
      <c r="B640" s="86"/>
      <c r="C640" s="85"/>
    </row>
    <row r="641">
      <c r="A641" s="86"/>
      <c r="B641" s="86"/>
      <c r="C641" s="85"/>
    </row>
    <row r="642">
      <c r="A642" s="86"/>
      <c r="B642" s="86"/>
      <c r="C642" s="85"/>
    </row>
    <row r="643">
      <c r="A643" s="86"/>
      <c r="B643" s="86"/>
      <c r="C643" s="85"/>
    </row>
    <row r="644">
      <c r="A644" s="86"/>
      <c r="B644" s="86"/>
      <c r="C644" s="85"/>
    </row>
    <row r="645">
      <c r="A645" s="86"/>
      <c r="B645" s="86"/>
      <c r="C645" s="85"/>
    </row>
    <row r="646">
      <c r="A646" s="86"/>
      <c r="B646" s="86"/>
      <c r="C646" s="85"/>
    </row>
    <row r="647">
      <c r="A647" s="86"/>
      <c r="B647" s="86"/>
      <c r="C647" s="85"/>
    </row>
    <row r="648">
      <c r="A648" s="86"/>
      <c r="B648" s="86"/>
      <c r="C648" s="85"/>
    </row>
    <row r="649">
      <c r="A649" s="86"/>
      <c r="B649" s="86"/>
      <c r="C649" s="85"/>
    </row>
    <row r="650">
      <c r="A650" s="86"/>
      <c r="B650" s="86"/>
      <c r="C650" s="85"/>
    </row>
    <row r="651">
      <c r="A651" s="86"/>
      <c r="B651" s="86"/>
      <c r="C651" s="85"/>
    </row>
    <row r="652">
      <c r="A652" s="86"/>
      <c r="B652" s="86"/>
      <c r="C652" s="85"/>
    </row>
    <row r="653">
      <c r="A653" s="86"/>
      <c r="B653" s="86"/>
      <c r="C653" s="85"/>
    </row>
    <row r="654">
      <c r="A654" s="86"/>
      <c r="B654" s="86"/>
      <c r="C654" s="85"/>
    </row>
    <row r="655">
      <c r="A655" s="86"/>
      <c r="B655" s="86"/>
      <c r="C655" s="85"/>
    </row>
    <row r="656">
      <c r="A656" s="86"/>
      <c r="B656" s="86"/>
      <c r="C656" s="85"/>
    </row>
    <row r="657">
      <c r="A657" s="86"/>
      <c r="B657" s="86"/>
      <c r="C657" s="85"/>
    </row>
    <row r="658">
      <c r="A658" s="86"/>
      <c r="B658" s="86"/>
      <c r="C658" s="85"/>
    </row>
    <row r="659">
      <c r="A659" s="86"/>
      <c r="B659" s="86"/>
      <c r="C659" s="85"/>
    </row>
    <row r="660">
      <c r="A660" s="86"/>
      <c r="B660" s="86"/>
      <c r="C660" s="85"/>
    </row>
    <row r="661">
      <c r="A661" s="86"/>
      <c r="B661" s="86"/>
      <c r="C661" s="85"/>
    </row>
    <row r="662">
      <c r="A662" s="86"/>
      <c r="B662" s="86"/>
      <c r="C662" s="85"/>
    </row>
    <row r="663">
      <c r="A663" s="86"/>
      <c r="B663" s="86"/>
      <c r="C663" s="85"/>
    </row>
    <row r="664">
      <c r="A664" s="86"/>
      <c r="B664" s="86"/>
      <c r="C664" s="85"/>
    </row>
    <row r="665">
      <c r="A665" s="86"/>
      <c r="B665" s="86"/>
      <c r="C665" s="85"/>
    </row>
    <row r="666">
      <c r="A666" s="86"/>
      <c r="B666" s="86"/>
      <c r="C666" s="85"/>
    </row>
    <row r="667">
      <c r="A667" s="86"/>
      <c r="B667" s="86"/>
      <c r="C667" s="85"/>
    </row>
    <row r="668">
      <c r="A668" s="86"/>
      <c r="B668" s="86"/>
      <c r="C668" s="85"/>
    </row>
    <row r="669">
      <c r="A669" s="86"/>
      <c r="B669" s="86"/>
      <c r="C669" s="85"/>
    </row>
    <row r="670">
      <c r="A670" s="86"/>
      <c r="B670" s="86"/>
      <c r="C670" s="85"/>
    </row>
    <row r="671">
      <c r="A671" s="86"/>
      <c r="B671" s="86"/>
      <c r="C671" s="85"/>
    </row>
    <row r="672">
      <c r="A672" s="86"/>
      <c r="B672" s="86"/>
      <c r="C672" s="85"/>
    </row>
    <row r="673">
      <c r="A673" s="86"/>
      <c r="B673" s="86"/>
      <c r="C673" s="85"/>
    </row>
    <row r="674">
      <c r="A674" s="86"/>
      <c r="B674" s="86"/>
      <c r="C674" s="85"/>
    </row>
    <row r="675">
      <c r="A675" s="86"/>
      <c r="B675" s="86"/>
      <c r="C675" s="85"/>
    </row>
    <row r="676">
      <c r="A676" s="86"/>
      <c r="B676" s="86"/>
      <c r="C676" s="85"/>
    </row>
    <row r="677">
      <c r="A677" s="86"/>
      <c r="B677" s="86"/>
      <c r="C677" s="85"/>
    </row>
    <row r="678">
      <c r="A678" s="86"/>
      <c r="B678" s="86"/>
      <c r="C678" s="85"/>
    </row>
    <row r="679">
      <c r="A679" s="86"/>
      <c r="B679" s="86"/>
      <c r="C679" s="85"/>
    </row>
    <row r="680">
      <c r="A680" s="86"/>
      <c r="B680" s="86"/>
      <c r="C680" s="85"/>
    </row>
    <row r="681">
      <c r="A681" s="86"/>
      <c r="B681" s="86"/>
      <c r="C681" s="85"/>
    </row>
    <row r="682">
      <c r="A682" s="86"/>
      <c r="B682" s="86"/>
      <c r="C682" s="85"/>
    </row>
    <row r="683">
      <c r="A683" s="86"/>
      <c r="B683" s="86"/>
      <c r="C683" s="85"/>
    </row>
    <row r="684">
      <c r="A684" s="86"/>
      <c r="B684" s="86"/>
      <c r="C684" s="85"/>
    </row>
    <row r="685">
      <c r="A685" s="86"/>
      <c r="B685" s="86"/>
      <c r="C685" s="85"/>
    </row>
    <row r="686">
      <c r="A686" s="86"/>
      <c r="B686" s="86"/>
      <c r="C686" s="85"/>
    </row>
    <row r="687">
      <c r="A687" s="86"/>
      <c r="B687" s="86"/>
      <c r="C687" s="85"/>
    </row>
    <row r="688">
      <c r="A688" s="86"/>
      <c r="B688" s="86"/>
      <c r="C688" s="85"/>
    </row>
    <row r="689">
      <c r="A689" s="86"/>
      <c r="B689" s="86"/>
      <c r="C689" s="85"/>
    </row>
    <row r="690">
      <c r="A690" s="86"/>
      <c r="B690" s="86"/>
      <c r="C690" s="85"/>
    </row>
    <row r="691">
      <c r="A691" s="86"/>
      <c r="B691" s="86"/>
      <c r="C691" s="85"/>
    </row>
    <row r="692">
      <c r="A692" s="86"/>
      <c r="B692" s="86"/>
      <c r="C692" s="85"/>
    </row>
    <row r="693">
      <c r="A693" s="86"/>
      <c r="B693" s="86"/>
      <c r="C693" s="85"/>
    </row>
    <row r="694">
      <c r="A694" s="86"/>
      <c r="B694" s="86"/>
      <c r="C694" s="85"/>
    </row>
    <row r="695">
      <c r="A695" s="86"/>
      <c r="B695" s="86"/>
      <c r="C695" s="85"/>
    </row>
    <row r="696">
      <c r="A696" s="86"/>
      <c r="B696" s="86"/>
      <c r="C696" s="85"/>
    </row>
    <row r="697">
      <c r="A697" s="86"/>
      <c r="B697" s="86"/>
      <c r="C697" s="85"/>
    </row>
    <row r="698">
      <c r="A698" s="86"/>
      <c r="B698" s="86"/>
      <c r="C698" s="85"/>
    </row>
    <row r="699">
      <c r="A699" s="86"/>
      <c r="B699" s="86"/>
      <c r="C699" s="85"/>
    </row>
    <row r="700">
      <c r="A700" s="86"/>
      <c r="B700" s="86"/>
      <c r="C700" s="85"/>
    </row>
    <row r="701">
      <c r="A701" s="86"/>
      <c r="B701" s="86"/>
      <c r="C701" s="85"/>
    </row>
    <row r="702">
      <c r="A702" s="86"/>
      <c r="B702" s="86"/>
      <c r="C702" s="85"/>
    </row>
    <row r="703">
      <c r="A703" s="86"/>
      <c r="B703" s="86"/>
      <c r="C703" s="85"/>
    </row>
    <row r="704">
      <c r="A704" s="86"/>
      <c r="B704" s="86"/>
      <c r="C704" s="85"/>
    </row>
    <row r="705">
      <c r="A705" s="86"/>
      <c r="B705" s="86"/>
      <c r="C705" s="85"/>
    </row>
    <row r="706">
      <c r="A706" s="86"/>
      <c r="B706" s="86"/>
      <c r="C706" s="85"/>
    </row>
    <row r="707">
      <c r="A707" s="86"/>
      <c r="B707" s="86"/>
      <c r="C707" s="85"/>
    </row>
    <row r="708">
      <c r="A708" s="86"/>
      <c r="B708" s="86"/>
      <c r="C708" s="85"/>
    </row>
    <row r="709">
      <c r="A709" s="86"/>
      <c r="B709" s="86"/>
      <c r="C709" s="85"/>
    </row>
    <row r="710">
      <c r="A710" s="86"/>
      <c r="B710" s="86"/>
      <c r="C710" s="85"/>
    </row>
    <row r="711">
      <c r="A711" s="86"/>
      <c r="B711" s="86"/>
      <c r="C711" s="85"/>
    </row>
    <row r="712">
      <c r="A712" s="86"/>
      <c r="B712" s="86"/>
      <c r="C712" s="85"/>
    </row>
    <row r="713">
      <c r="A713" s="86"/>
      <c r="B713" s="86"/>
      <c r="C713" s="85"/>
    </row>
    <row r="714">
      <c r="A714" s="86"/>
      <c r="B714" s="86"/>
      <c r="C714" s="85"/>
    </row>
    <row r="715">
      <c r="A715" s="86"/>
      <c r="B715" s="86"/>
      <c r="C715" s="85"/>
    </row>
    <row r="716">
      <c r="A716" s="86"/>
      <c r="B716" s="86"/>
      <c r="C716" s="85"/>
    </row>
    <row r="717">
      <c r="A717" s="86"/>
      <c r="B717" s="86"/>
      <c r="C717" s="85"/>
    </row>
    <row r="718">
      <c r="A718" s="86"/>
      <c r="B718" s="86"/>
      <c r="C718" s="85"/>
    </row>
    <row r="719">
      <c r="A719" s="86"/>
      <c r="B719" s="86"/>
      <c r="C719" s="85"/>
    </row>
    <row r="720">
      <c r="A720" s="86"/>
      <c r="B720" s="86"/>
      <c r="C720" s="85"/>
    </row>
    <row r="721">
      <c r="A721" s="86"/>
      <c r="B721" s="86"/>
      <c r="C721" s="85"/>
    </row>
    <row r="722">
      <c r="A722" s="86"/>
      <c r="B722" s="86"/>
      <c r="C722" s="85"/>
    </row>
    <row r="723">
      <c r="A723" s="86"/>
      <c r="B723" s="86"/>
      <c r="C723" s="85"/>
    </row>
    <row r="724">
      <c r="A724" s="86"/>
      <c r="B724" s="86"/>
      <c r="C724" s="85"/>
    </row>
    <row r="725">
      <c r="A725" s="86"/>
      <c r="B725" s="86"/>
      <c r="C725" s="85"/>
    </row>
    <row r="726">
      <c r="A726" s="86"/>
      <c r="B726" s="86"/>
      <c r="C726" s="85"/>
    </row>
    <row r="727">
      <c r="A727" s="86"/>
      <c r="B727" s="86"/>
      <c r="C727" s="85"/>
    </row>
    <row r="728">
      <c r="A728" s="86"/>
      <c r="B728" s="86"/>
      <c r="C728" s="85"/>
    </row>
    <row r="729">
      <c r="A729" s="86"/>
      <c r="B729" s="86"/>
      <c r="C729" s="85"/>
    </row>
    <row r="730">
      <c r="A730" s="86"/>
      <c r="B730" s="86"/>
      <c r="C730" s="85"/>
    </row>
    <row r="731">
      <c r="A731" s="86"/>
      <c r="B731" s="86"/>
      <c r="C731" s="85"/>
    </row>
    <row r="732">
      <c r="A732" s="86"/>
      <c r="B732" s="86"/>
      <c r="C732" s="85"/>
    </row>
    <row r="733">
      <c r="A733" s="86"/>
      <c r="B733" s="86"/>
      <c r="C733" s="85"/>
    </row>
    <row r="734">
      <c r="A734" s="86"/>
      <c r="B734" s="86"/>
      <c r="C734" s="85"/>
    </row>
    <row r="735">
      <c r="A735" s="86"/>
      <c r="B735" s="86"/>
      <c r="C735" s="85"/>
    </row>
    <row r="736">
      <c r="A736" s="86"/>
      <c r="B736" s="86"/>
      <c r="C736" s="85"/>
    </row>
    <row r="737">
      <c r="A737" s="86"/>
      <c r="B737" s="86"/>
      <c r="C737" s="85"/>
    </row>
    <row r="738">
      <c r="A738" s="86"/>
      <c r="B738" s="86"/>
      <c r="C738" s="85"/>
    </row>
    <row r="739">
      <c r="A739" s="86"/>
      <c r="B739" s="86"/>
      <c r="C739" s="85"/>
    </row>
    <row r="740">
      <c r="A740" s="86"/>
      <c r="B740" s="86"/>
      <c r="C740" s="85"/>
    </row>
    <row r="741">
      <c r="A741" s="86"/>
      <c r="B741" s="86"/>
      <c r="C741" s="85"/>
    </row>
    <row r="742">
      <c r="A742" s="86"/>
      <c r="B742" s="86"/>
      <c r="C742" s="85"/>
    </row>
    <row r="743">
      <c r="A743" s="86"/>
      <c r="B743" s="86"/>
      <c r="C743" s="85"/>
    </row>
    <row r="744">
      <c r="A744" s="86"/>
      <c r="B744" s="86"/>
      <c r="C744" s="85"/>
    </row>
    <row r="745">
      <c r="A745" s="86"/>
      <c r="B745" s="86"/>
      <c r="C745" s="85"/>
    </row>
    <row r="746">
      <c r="A746" s="86"/>
      <c r="B746" s="86"/>
      <c r="C746" s="85"/>
    </row>
    <row r="747">
      <c r="A747" s="86"/>
      <c r="B747" s="86"/>
      <c r="C747" s="85"/>
    </row>
    <row r="748">
      <c r="A748" s="86"/>
      <c r="B748" s="86"/>
      <c r="C748" s="85"/>
    </row>
    <row r="749">
      <c r="A749" s="86"/>
      <c r="B749" s="86"/>
      <c r="C749" s="85"/>
    </row>
    <row r="750">
      <c r="A750" s="86"/>
      <c r="B750" s="86"/>
      <c r="C750" s="85"/>
    </row>
    <row r="751">
      <c r="A751" s="86"/>
      <c r="B751" s="86"/>
      <c r="C751" s="85"/>
    </row>
    <row r="752">
      <c r="A752" s="86"/>
      <c r="B752" s="86"/>
      <c r="C752" s="85"/>
    </row>
    <row r="753">
      <c r="A753" s="86"/>
      <c r="B753" s="86"/>
      <c r="C753" s="85"/>
    </row>
    <row r="754">
      <c r="A754" s="86"/>
      <c r="B754" s="86"/>
      <c r="C754" s="85"/>
    </row>
    <row r="755">
      <c r="A755" s="86"/>
      <c r="B755" s="86"/>
      <c r="C755" s="85"/>
    </row>
    <row r="756">
      <c r="A756" s="86"/>
      <c r="B756" s="86"/>
      <c r="C756" s="85"/>
    </row>
    <row r="757">
      <c r="A757" s="86"/>
      <c r="B757" s="86"/>
      <c r="C757" s="85"/>
    </row>
    <row r="758">
      <c r="A758" s="86"/>
      <c r="B758" s="86"/>
      <c r="C758" s="85"/>
    </row>
    <row r="759">
      <c r="A759" s="86"/>
      <c r="B759" s="86"/>
      <c r="C759" s="85"/>
    </row>
    <row r="760">
      <c r="A760" s="86"/>
      <c r="B760" s="86"/>
      <c r="C760" s="85"/>
    </row>
    <row r="761">
      <c r="A761" s="86"/>
      <c r="B761" s="86"/>
      <c r="C761" s="85"/>
    </row>
    <row r="762">
      <c r="A762" s="86"/>
      <c r="B762" s="86"/>
      <c r="C762" s="85"/>
    </row>
    <row r="763">
      <c r="A763" s="86"/>
      <c r="B763" s="86"/>
      <c r="C763" s="85"/>
    </row>
    <row r="764">
      <c r="A764" s="86"/>
      <c r="B764" s="86"/>
      <c r="C764" s="85"/>
    </row>
    <row r="765">
      <c r="A765" s="86"/>
      <c r="B765" s="86"/>
      <c r="C765" s="85"/>
    </row>
    <row r="766">
      <c r="A766" s="86"/>
      <c r="B766" s="86"/>
      <c r="C766" s="85"/>
    </row>
    <row r="767">
      <c r="A767" s="86"/>
      <c r="B767" s="86"/>
      <c r="C767" s="85"/>
    </row>
    <row r="768">
      <c r="A768" s="86"/>
      <c r="B768" s="86"/>
      <c r="C768" s="85"/>
    </row>
    <row r="769">
      <c r="A769" s="86"/>
      <c r="B769" s="86"/>
      <c r="C769" s="85"/>
    </row>
    <row r="770">
      <c r="A770" s="86"/>
      <c r="B770" s="86"/>
      <c r="C770" s="85"/>
    </row>
    <row r="771">
      <c r="A771" s="86"/>
      <c r="B771" s="86"/>
      <c r="C771" s="85"/>
    </row>
    <row r="772">
      <c r="A772" s="86"/>
      <c r="B772" s="86"/>
      <c r="C772" s="85"/>
    </row>
    <row r="773">
      <c r="A773" s="86"/>
      <c r="B773" s="86"/>
      <c r="C773" s="85"/>
    </row>
    <row r="774">
      <c r="A774" s="86"/>
      <c r="B774" s="86"/>
      <c r="C774" s="85"/>
    </row>
    <row r="775">
      <c r="A775" s="86"/>
      <c r="B775" s="86"/>
      <c r="C775" s="85"/>
    </row>
    <row r="776">
      <c r="A776" s="86"/>
      <c r="B776" s="86"/>
      <c r="C776" s="85"/>
    </row>
    <row r="777">
      <c r="A777" s="86"/>
      <c r="B777" s="86"/>
      <c r="C777" s="85"/>
    </row>
    <row r="778">
      <c r="A778" s="86"/>
      <c r="B778" s="86"/>
      <c r="C778" s="85"/>
    </row>
    <row r="779">
      <c r="A779" s="86"/>
      <c r="B779" s="86"/>
      <c r="C779" s="85"/>
    </row>
    <row r="780">
      <c r="A780" s="86"/>
      <c r="B780" s="86"/>
      <c r="C780" s="85"/>
    </row>
    <row r="781">
      <c r="A781" s="86"/>
      <c r="B781" s="86"/>
      <c r="C781" s="85"/>
    </row>
    <row r="782">
      <c r="A782" s="86"/>
      <c r="B782" s="86"/>
      <c r="C782" s="85"/>
    </row>
    <row r="783">
      <c r="A783" s="86"/>
      <c r="B783" s="86"/>
      <c r="C783" s="85"/>
    </row>
    <row r="784">
      <c r="A784" s="86"/>
      <c r="B784" s="86"/>
      <c r="C784" s="85"/>
    </row>
    <row r="785">
      <c r="A785" s="86"/>
      <c r="B785" s="86"/>
      <c r="C785" s="85"/>
    </row>
    <row r="786">
      <c r="A786" s="86"/>
      <c r="B786" s="86"/>
      <c r="C786" s="85"/>
    </row>
    <row r="787">
      <c r="A787" s="86"/>
      <c r="B787" s="86"/>
      <c r="C787" s="85"/>
    </row>
    <row r="788">
      <c r="A788" s="86"/>
      <c r="B788" s="86"/>
      <c r="C788" s="85"/>
    </row>
    <row r="789">
      <c r="A789" s="86"/>
      <c r="B789" s="86"/>
      <c r="C789" s="85"/>
    </row>
    <row r="790">
      <c r="A790" s="86"/>
      <c r="B790" s="86"/>
      <c r="C790" s="85"/>
    </row>
    <row r="791">
      <c r="A791" s="86"/>
      <c r="B791" s="86"/>
      <c r="C791" s="85"/>
    </row>
    <row r="792">
      <c r="A792" s="86"/>
      <c r="B792" s="86"/>
      <c r="C792" s="85"/>
    </row>
    <row r="793">
      <c r="A793" s="86"/>
      <c r="B793" s="86"/>
      <c r="C793" s="85"/>
    </row>
    <row r="794">
      <c r="A794" s="86"/>
      <c r="B794" s="86"/>
      <c r="C794" s="85"/>
    </row>
    <row r="795">
      <c r="A795" s="86"/>
      <c r="B795" s="86"/>
      <c r="C795" s="85"/>
    </row>
    <row r="796">
      <c r="A796" s="86"/>
      <c r="B796" s="86"/>
      <c r="C796" s="85"/>
    </row>
    <row r="797">
      <c r="A797" s="86"/>
      <c r="B797" s="86"/>
      <c r="C797" s="85"/>
    </row>
    <row r="798">
      <c r="A798" s="86"/>
      <c r="B798" s="86"/>
      <c r="C798" s="85"/>
    </row>
    <row r="799">
      <c r="A799" s="86"/>
      <c r="B799" s="86"/>
      <c r="C799" s="85"/>
    </row>
    <row r="800">
      <c r="A800" s="86"/>
      <c r="B800" s="86"/>
      <c r="C800" s="85"/>
    </row>
    <row r="801">
      <c r="A801" s="86"/>
      <c r="B801" s="86"/>
      <c r="C801" s="85"/>
    </row>
    <row r="802">
      <c r="A802" s="86"/>
      <c r="B802" s="86"/>
      <c r="C802" s="85"/>
    </row>
    <row r="803">
      <c r="A803" s="86"/>
      <c r="B803" s="86"/>
      <c r="C803" s="85"/>
    </row>
    <row r="804">
      <c r="A804" s="86"/>
      <c r="B804" s="86"/>
      <c r="C804" s="85"/>
    </row>
    <row r="805">
      <c r="A805" s="86"/>
      <c r="B805" s="86"/>
      <c r="C805" s="85"/>
    </row>
    <row r="806">
      <c r="A806" s="86"/>
      <c r="B806" s="86"/>
      <c r="C806" s="85"/>
    </row>
    <row r="807">
      <c r="A807" s="86"/>
      <c r="B807" s="86"/>
      <c r="C807" s="85"/>
    </row>
    <row r="808">
      <c r="A808" s="86"/>
      <c r="B808" s="86"/>
      <c r="C808" s="85"/>
    </row>
    <row r="809">
      <c r="A809" s="86"/>
      <c r="B809" s="86"/>
      <c r="C809" s="85"/>
    </row>
    <row r="810">
      <c r="A810" s="86"/>
      <c r="B810" s="86"/>
      <c r="C810" s="85"/>
    </row>
    <row r="811">
      <c r="A811" s="86"/>
      <c r="B811" s="86"/>
      <c r="C811" s="85"/>
    </row>
    <row r="812">
      <c r="A812" s="86"/>
      <c r="B812" s="86"/>
      <c r="C812" s="85"/>
    </row>
    <row r="813">
      <c r="A813" s="86"/>
      <c r="B813" s="86"/>
      <c r="C813" s="85"/>
    </row>
    <row r="814">
      <c r="A814" s="86"/>
      <c r="B814" s="86"/>
      <c r="C814" s="85"/>
    </row>
    <row r="815">
      <c r="A815" s="86"/>
      <c r="B815" s="86"/>
      <c r="C815" s="85"/>
    </row>
    <row r="816">
      <c r="A816" s="86"/>
      <c r="B816" s="86"/>
      <c r="C816" s="85"/>
    </row>
    <row r="817">
      <c r="A817" s="86"/>
      <c r="B817" s="86"/>
      <c r="C817" s="85"/>
    </row>
    <row r="818">
      <c r="A818" s="86"/>
      <c r="B818" s="86"/>
      <c r="C818" s="85"/>
    </row>
    <row r="819">
      <c r="A819" s="86"/>
      <c r="B819" s="86"/>
      <c r="C819" s="85"/>
    </row>
    <row r="820">
      <c r="A820" s="86"/>
      <c r="B820" s="86"/>
      <c r="C820" s="85"/>
    </row>
    <row r="821">
      <c r="A821" s="86"/>
      <c r="B821" s="86"/>
      <c r="C821" s="85"/>
    </row>
    <row r="822">
      <c r="A822" s="86"/>
      <c r="B822" s="86"/>
      <c r="C822" s="85"/>
    </row>
    <row r="823">
      <c r="A823" s="86"/>
      <c r="B823" s="86"/>
      <c r="C823" s="85"/>
    </row>
    <row r="824">
      <c r="A824" s="86"/>
      <c r="B824" s="86"/>
      <c r="C824" s="85"/>
    </row>
    <row r="825">
      <c r="A825" s="86"/>
      <c r="B825" s="86"/>
      <c r="C825" s="85"/>
    </row>
    <row r="826">
      <c r="A826" s="86"/>
      <c r="B826" s="86"/>
      <c r="C826" s="85"/>
    </row>
    <row r="827">
      <c r="A827" s="86"/>
      <c r="B827" s="86"/>
      <c r="C827" s="85"/>
    </row>
    <row r="828">
      <c r="A828" s="86"/>
      <c r="B828" s="86"/>
      <c r="C828" s="85"/>
    </row>
    <row r="829">
      <c r="A829" s="86"/>
      <c r="B829" s="86"/>
      <c r="C829" s="85"/>
    </row>
    <row r="830">
      <c r="A830" s="86"/>
      <c r="B830" s="86"/>
      <c r="C830" s="85"/>
    </row>
    <row r="831">
      <c r="A831" s="86"/>
      <c r="B831" s="86"/>
      <c r="C831" s="85"/>
    </row>
    <row r="832">
      <c r="A832" s="86"/>
      <c r="B832" s="86"/>
      <c r="C832" s="85"/>
    </row>
    <row r="833">
      <c r="A833" s="86"/>
      <c r="B833" s="86"/>
      <c r="C833" s="85"/>
    </row>
    <row r="834">
      <c r="A834" s="86"/>
      <c r="B834" s="86"/>
      <c r="C834" s="85"/>
    </row>
    <row r="835">
      <c r="A835" s="86"/>
      <c r="B835" s="86"/>
      <c r="C835" s="85"/>
    </row>
    <row r="836">
      <c r="A836" s="86"/>
      <c r="B836" s="86"/>
      <c r="C836" s="85"/>
    </row>
    <row r="837">
      <c r="A837" s="86"/>
      <c r="B837" s="86"/>
      <c r="C837" s="85"/>
    </row>
    <row r="838">
      <c r="A838" s="86"/>
      <c r="B838" s="86"/>
      <c r="C838" s="85"/>
    </row>
    <row r="839">
      <c r="A839" s="86"/>
      <c r="B839" s="86"/>
      <c r="C839" s="85"/>
    </row>
    <row r="840">
      <c r="A840" s="86"/>
      <c r="B840" s="86"/>
      <c r="C840" s="85"/>
    </row>
    <row r="841">
      <c r="A841" s="86"/>
      <c r="B841" s="86"/>
      <c r="C841" s="85"/>
    </row>
    <row r="842">
      <c r="A842" s="86"/>
      <c r="B842" s="86"/>
      <c r="C842" s="85"/>
    </row>
    <row r="843">
      <c r="A843" s="86"/>
      <c r="B843" s="86"/>
      <c r="C843" s="85"/>
    </row>
    <row r="844">
      <c r="A844" s="86"/>
      <c r="B844" s="86"/>
      <c r="C844" s="85"/>
    </row>
    <row r="845">
      <c r="A845" s="86"/>
      <c r="B845" s="86"/>
      <c r="C845" s="85"/>
    </row>
    <row r="846">
      <c r="A846" s="86"/>
      <c r="B846" s="86"/>
      <c r="C846" s="85"/>
    </row>
    <row r="847">
      <c r="A847" s="86"/>
      <c r="B847" s="86"/>
      <c r="C847" s="85"/>
    </row>
    <row r="848">
      <c r="A848" s="86"/>
      <c r="B848" s="86"/>
      <c r="C848" s="85"/>
    </row>
    <row r="849">
      <c r="A849" s="86"/>
      <c r="B849" s="86"/>
      <c r="C849" s="85"/>
    </row>
    <row r="850">
      <c r="A850" s="86"/>
      <c r="B850" s="86"/>
      <c r="C850" s="85"/>
    </row>
    <row r="851">
      <c r="A851" s="86"/>
      <c r="B851" s="86"/>
      <c r="C851" s="85"/>
    </row>
    <row r="852">
      <c r="A852" s="86"/>
      <c r="B852" s="86"/>
      <c r="C852" s="85"/>
    </row>
    <row r="853">
      <c r="A853" s="86"/>
      <c r="B853" s="86"/>
      <c r="C853" s="85"/>
    </row>
    <row r="854">
      <c r="A854" s="86"/>
      <c r="B854" s="86"/>
      <c r="C854" s="85"/>
    </row>
    <row r="855">
      <c r="A855" s="86"/>
      <c r="B855" s="86"/>
      <c r="C855" s="85"/>
    </row>
    <row r="856">
      <c r="A856" s="86"/>
      <c r="B856" s="86"/>
      <c r="C856" s="85"/>
    </row>
    <row r="857">
      <c r="A857" s="86"/>
      <c r="B857" s="86"/>
      <c r="C857" s="85"/>
    </row>
    <row r="858">
      <c r="A858" s="86"/>
      <c r="B858" s="86"/>
      <c r="C858" s="85"/>
    </row>
    <row r="859">
      <c r="A859" s="86"/>
      <c r="B859" s="86"/>
      <c r="C859" s="85"/>
    </row>
    <row r="860">
      <c r="A860" s="86"/>
      <c r="B860" s="86"/>
      <c r="C860" s="85"/>
    </row>
    <row r="861">
      <c r="A861" s="86"/>
      <c r="B861" s="86"/>
      <c r="C861" s="85"/>
    </row>
    <row r="862">
      <c r="A862" s="86"/>
      <c r="B862" s="86"/>
      <c r="C862" s="85"/>
    </row>
    <row r="863">
      <c r="A863" s="86"/>
      <c r="B863" s="86"/>
      <c r="C863" s="85"/>
    </row>
    <row r="864">
      <c r="A864" s="86"/>
      <c r="B864" s="86"/>
      <c r="C864" s="85"/>
    </row>
    <row r="865">
      <c r="A865" s="86"/>
      <c r="B865" s="86"/>
      <c r="C865" s="85"/>
    </row>
    <row r="866">
      <c r="A866" s="86"/>
      <c r="B866" s="86"/>
      <c r="C866" s="85"/>
    </row>
    <row r="867">
      <c r="A867" s="86"/>
      <c r="B867" s="86"/>
      <c r="C867" s="85"/>
    </row>
    <row r="868">
      <c r="A868" s="86"/>
      <c r="B868" s="86"/>
      <c r="C868" s="85"/>
    </row>
    <row r="869">
      <c r="A869" s="86"/>
      <c r="B869" s="86"/>
      <c r="C869" s="85"/>
    </row>
    <row r="870">
      <c r="A870" s="86"/>
      <c r="B870" s="86"/>
      <c r="C870" s="85"/>
    </row>
    <row r="871">
      <c r="A871" s="86"/>
      <c r="B871" s="86"/>
      <c r="C871" s="85"/>
    </row>
    <row r="872">
      <c r="A872" s="86"/>
      <c r="B872" s="86"/>
      <c r="C872" s="85"/>
    </row>
    <row r="873">
      <c r="A873" s="86"/>
      <c r="B873" s="86"/>
      <c r="C873" s="85"/>
    </row>
    <row r="874">
      <c r="A874" s="86"/>
      <c r="B874" s="86"/>
      <c r="C874" s="85"/>
    </row>
    <row r="875">
      <c r="A875" s="86"/>
      <c r="B875" s="86"/>
      <c r="C875" s="85"/>
    </row>
    <row r="876">
      <c r="A876" s="86"/>
      <c r="B876" s="86"/>
      <c r="C876" s="85"/>
    </row>
    <row r="877">
      <c r="A877" s="86"/>
      <c r="B877" s="86"/>
      <c r="C877" s="85"/>
    </row>
    <row r="878">
      <c r="A878" s="86"/>
      <c r="B878" s="86"/>
      <c r="C878" s="85"/>
    </row>
    <row r="879">
      <c r="A879" s="86"/>
      <c r="B879" s="86"/>
      <c r="C879" s="85"/>
    </row>
    <row r="880">
      <c r="A880" s="86"/>
      <c r="B880" s="86"/>
      <c r="C880" s="85"/>
    </row>
    <row r="881">
      <c r="A881" s="86"/>
      <c r="B881" s="86"/>
      <c r="C881" s="85"/>
    </row>
    <row r="882">
      <c r="A882" s="86"/>
      <c r="B882" s="86"/>
      <c r="C882" s="85"/>
    </row>
    <row r="883">
      <c r="A883" s="86"/>
      <c r="B883" s="86"/>
      <c r="C883" s="85"/>
    </row>
    <row r="884">
      <c r="A884" s="86"/>
      <c r="B884" s="86"/>
      <c r="C884" s="85"/>
    </row>
    <row r="885">
      <c r="A885" s="86"/>
      <c r="B885" s="86"/>
      <c r="C885" s="85"/>
    </row>
    <row r="886">
      <c r="A886" s="86"/>
      <c r="B886" s="86"/>
      <c r="C886" s="85"/>
    </row>
    <row r="887">
      <c r="A887" s="86"/>
      <c r="B887" s="86"/>
      <c r="C887" s="85"/>
    </row>
    <row r="888">
      <c r="A888" s="86"/>
      <c r="B888" s="86"/>
      <c r="C888" s="85"/>
    </row>
    <row r="889">
      <c r="A889" s="86"/>
      <c r="B889" s="86"/>
      <c r="C889" s="85"/>
    </row>
    <row r="890">
      <c r="A890" s="86"/>
      <c r="B890" s="86"/>
      <c r="C890" s="85"/>
    </row>
    <row r="891">
      <c r="A891" s="86"/>
      <c r="B891" s="86"/>
      <c r="C891" s="85"/>
    </row>
    <row r="892">
      <c r="A892" s="86"/>
      <c r="B892" s="86"/>
      <c r="C892" s="85"/>
    </row>
    <row r="893">
      <c r="A893" s="86"/>
      <c r="B893" s="86"/>
      <c r="C893" s="85"/>
    </row>
    <row r="894">
      <c r="A894" s="86"/>
      <c r="B894" s="86"/>
      <c r="C894" s="85"/>
    </row>
    <row r="895">
      <c r="A895" s="86"/>
      <c r="B895" s="86"/>
      <c r="C895" s="85"/>
    </row>
    <row r="896">
      <c r="A896" s="86"/>
      <c r="B896" s="86"/>
      <c r="C896" s="85"/>
    </row>
    <row r="897">
      <c r="A897" s="86"/>
      <c r="B897" s="86"/>
      <c r="C897" s="85"/>
    </row>
    <row r="898">
      <c r="A898" s="86"/>
      <c r="B898" s="86"/>
      <c r="C898" s="85"/>
    </row>
    <row r="899">
      <c r="A899" s="86"/>
      <c r="B899" s="86"/>
      <c r="C899" s="85"/>
    </row>
    <row r="900">
      <c r="A900" s="86"/>
      <c r="B900" s="86"/>
      <c r="C900" s="85"/>
    </row>
    <row r="901">
      <c r="A901" s="86"/>
      <c r="B901" s="86"/>
      <c r="C901" s="85"/>
    </row>
    <row r="902">
      <c r="A902" s="86"/>
      <c r="B902" s="86"/>
      <c r="C902" s="85"/>
    </row>
    <row r="903">
      <c r="A903" s="86"/>
      <c r="B903" s="86"/>
      <c r="C903" s="85"/>
    </row>
    <row r="904">
      <c r="A904" s="86"/>
      <c r="B904" s="86"/>
      <c r="C904" s="85"/>
    </row>
    <row r="905">
      <c r="A905" s="86"/>
      <c r="B905" s="86"/>
      <c r="C905" s="85"/>
    </row>
    <row r="906">
      <c r="A906" s="86"/>
      <c r="B906" s="86"/>
      <c r="C906" s="85"/>
    </row>
    <row r="907">
      <c r="A907" s="86"/>
      <c r="B907" s="86"/>
      <c r="C907" s="85"/>
    </row>
    <row r="908">
      <c r="A908" s="86"/>
      <c r="B908" s="86"/>
      <c r="C908" s="85"/>
    </row>
    <row r="909">
      <c r="A909" s="86"/>
      <c r="B909" s="86"/>
      <c r="C909" s="85"/>
    </row>
    <row r="910">
      <c r="A910" s="86"/>
      <c r="B910" s="86"/>
      <c r="C910" s="85"/>
    </row>
    <row r="911">
      <c r="A911" s="86"/>
      <c r="B911" s="86"/>
      <c r="C911" s="85"/>
    </row>
    <row r="912">
      <c r="A912" s="86"/>
      <c r="B912" s="86"/>
      <c r="C912" s="85"/>
    </row>
    <row r="913">
      <c r="A913" s="86"/>
      <c r="B913" s="86"/>
      <c r="C913" s="85"/>
    </row>
    <row r="914">
      <c r="A914" s="86"/>
      <c r="B914" s="86"/>
      <c r="C914" s="85"/>
    </row>
    <row r="915">
      <c r="A915" s="86"/>
      <c r="B915" s="86"/>
      <c r="C915" s="85"/>
    </row>
    <row r="916">
      <c r="A916" s="86"/>
      <c r="B916" s="86"/>
      <c r="C916" s="85"/>
    </row>
    <row r="917">
      <c r="A917" s="86"/>
      <c r="B917" s="86"/>
      <c r="C917" s="85"/>
    </row>
    <row r="918">
      <c r="A918" s="86"/>
      <c r="B918" s="86"/>
      <c r="C918" s="85"/>
    </row>
    <row r="919">
      <c r="A919" s="86"/>
      <c r="B919" s="86"/>
      <c r="C919" s="85"/>
    </row>
    <row r="920">
      <c r="A920" s="86"/>
      <c r="B920" s="86"/>
      <c r="C920" s="85"/>
    </row>
    <row r="921">
      <c r="A921" s="86"/>
      <c r="B921" s="86"/>
      <c r="C921" s="85"/>
    </row>
    <row r="922">
      <c r="A922" s="86"/>
      <c r="B922" s="86"/>
      <c r="C922" s="85"/>
    </row>
    <row r="923">
      <c r="A923" s="86"/>
      <c r="B923" s="86"/>
      <c r="C923" s="85"/>
    </row>
    <row r="924">
      <c r="A924" s="86"/>
      <c r="B924" s="86"/>
      <c r="C924" s="85"/>
    </row>
    <row r="925">
      <c r="A925" s="86"/>
      <c r="B925" s="86"/>
      <c r="C925" s="85"/>
    </row>
    <row r="926">
      <c r="A926" s="86"/>
      <c r="B926" s="86"/>
      <c r="C926" s="85"/>
    </row>
    <row r="927">
      <c r="A927" s="86"/>
      <c r="B927" s="86"/>
      <c r="C927" s="85"/>
    </row>
    <row r="928">
      <c r="A928" s="86"/>
      <c r="B928" s="86"/>
      <c r="C928" s="85"/>
    </row>
    <row r="929">
      <c r="A929" s="86"/>
      <c r="B929" s="86"/>
      <c r="C929" s="85"/>
    </row>
    <row r="930">
      <c r="A930" s="86"/>
      <c r="B930" s="86"/>
      <c r="C930" s="85"/>
    </row>
    <row r="931">
      <c r="A931" s="86"/>
      <c r="B931" s="86"/>
      <c r="C931" s="85"/>
    </row>
    <row r="932">
      <c r="A932" s="86"/>
      <c r="B932" s="86"/>
      <c r="C932" s="85"/>
    </row>
    <row r="933">
      <c r="A933" s="86"/>
      <c r="B933" s="86"/>
      <c r="C933" s="85"/>
    </row>
    <row r="934">
      <c r="A934" s="86"/>
      <c r="B934" s="86"/>
      <c r="C934" s="85"/>
    </row>
    <row r="935">
      <c r="A935" s="86"/>
      <c r="B935" s="86"/>
      <c r="C935" s="85"/>
    </row>
    <row r="936">
      <c r="A936" s="86"/>
      <c r="B936" s="86"/>
      <c r="C936" s="85"/>
    </row>
    <row r="937">
      <c r="A937" s="86"/>
      <c r="B937" s="86"/>
      <c r="C937" s="85"/>
    </row>
    <row r="938">
      <c r="A938" s="86"/>
      <c r="B938" s="86"/>
      <c r="C938" s="85"/>
    </row>
    <row r="939">
      <c r="A939" s="86"/>
      <c r="B939" s="86"/>
      <c r="C939" s="85"/>
    </row>
    <row r="940">
      <c r="A940" s="86"/>
      <c r="B940" s="86"/>
      <c r="C940" s="85"/>
    </row>
    <row r="941">
      <c r="A941" s="86"/>
      <c r="B941" s="86"/>
      <c r="C941" s="85"/>
    </row>
    <row r="942">
      <c r="A942" s="86"/>
      <c r="B942" s="86"/>
      <c r="C942" s="85"/>
    </row>
    <row r="943">
      <c r="A943" s="86"/>
      <c r="B943" s="86"/>
      <c r="C943" s="85"/>
    </row>
    <row r="944">
      <c r="A944" s="86"/>
      <c r="B944" s="86"/>
      <c r="C944" s="85"/>
    </row>
    <row r="945">
      <c r="A945" s="86"/>
      <c r="B945" s="86"/>
      <c r="C945" s="85"/>
    </row>
    <row r="946">
      <c r="A946" s="86"/>
      <c r="B946" s="86"/>
      <c r="C946" s="85"/>
    </row>
    <row r="947">
      <c r="A947" s="86"/>
      <c r="B947" s="86"/>
      <c r="C947" s="85"/>
    </row>
    <row r="948">
      <c r="A948" s="86"/>
      <c r="B948" s="86"/>
      <c r="C948" s="85"/>
    </row>
    <row r="949">
      <c r="A949" s="86"/>
      <c r="B949" s="86"/>
      <c r="C949" s="85"/>
    </row>
    <row r="950">
      <c r="A950" s="86"/>
      <c r="B950" s="86"/>
      <c r="C950" s="85"/>
    </row>
    <row r="951">
      <c r="A951" s="86"/>
      <c r="B951" s="86"/>
      <c r="C951" s="85"/>
    </row>
    <row r="952">
      <c r="A952" s="86"/>
      <c r="B952" s="86"/>
      <c r="C952" s="85"/>
    </row>
    <row r="953">
      <c r="A953" s="86"/>
      <c r="B953" s="86"/>
      <c r="C953" s="85"/>
    </row>
    <row r="954">
      <c r="A954" s="86"/>
      <c r="B954" s="86"/>
      <c r="C954" s="85"/>
    </row>
    <row r="955">
      <c r="A955" s="86"/>
      <c r="B955" s="86"/>
      <c r="C955" s="85"/>
    </row>
    <row r="956">
      <c r="A956" s="86"/>
      <c r="B956" s="86"/>
      <c r="C956" s="85"/>
    </row>
    <row r="957">
      <c r="A957" s="86"/>
      <c r="B957" s="86"/>
      <c r="C957" s="85"/>
    </row>
    <row r="958">
      <c r="A958" s="86"/>
      <c r="B958" s="86"/>
      <c r="C958" s="85"/>
    </row>
    <row r="959">
      <c r="A959" s="86"/>
      <c r="B959" s="86"/>
      <c r="C959" s="85"/>
    </row>
    <row r="960">
      <c r="A960" s="86"/>
      <c r="B960" s="86"/>
      <c r="C960" s="85"/>
    </row>
    <row r="961">
      <c r="A961" s="86"/>
      <c r="B961" s="86"/>
      <c r="C961" s="85"/>
    </row>
    <row r="962">
      <c r="A962" s="86"/>
      <c r="B962" s="86"/>
      <c r="C962" s="85"/>
    </row>
    <row r="963">
      <c r="A963" s="86"/>
      <c r="B963" s="86"/>
      <c r="C963" s="85"/>
    </row>
    <row r="964">
      <c r="A964" s="86"/>
      <c r="B964" s="86"/>
      <c r="C964" s="85"/>
    </row>
    <row r="965">
      <c r="A965" s="86"/>
      <c r="B965" s="86"/>
      <c r="C965" s="85"/>
    </row>
    <row r="966">
      <c r="A966" s="86"/>
      <c r="B966" s="86"/>
      <c r="C966" s="85"/>
    </row>
    <row r="967">
      <c r="A967" s="86"/>
      <c r="B967" s="86"/>
      <c r="C967" s="85"/>
    </row>
    <row r="968">
      <c r="A968" s="86"/>
      <c r="B968" s="86"/>
      <c r="C968" s="85"/>
    </row>
    <row r="969">
      <c r="A969" s="86"/>
      <c r="B969" s="86"/>
      <c r="C969" s="85"/>
    </row>
    <row r="970">
      <c r="A970" s="86"/>
      <c r="B970" s="86"/>
      <c r="C970" s="85"/>
    </row>
    <row r="971">
      <c r="A971" s="86"/>
      <c r="B971" s="86"/>
      <c r="C971" s="85"/>
    </row>
    <row r="972">
      <c r="A972" s="86"/>
      <c r="B972" s="86"/>
      <c r="C972" s="85"/>
    </row>
    <row r="973">
      <c r="A973" s="86"/>
      <c r="B973" s="86"/>
      <c r="C973" s="85"/>
    </row>
    <row r="974">
      <c r="A974" s="86"/>
      <c r="B974" s="86"/>
      <c r="C974" s="85"/>
    </row>
    <row r="975">
      <c r="A975" s="86"/>
      <c r="B975" s="86"/>
      <c r="C975" s="85"/>
    </row>
    <row r="976">
      <c r="A976" s="86"/>
      <c r="B976" s="86"/>
      <c r="C976" s="85"/>
    </row>
    <row r="977">
      <c r="A977" s="86"/>
      <c r="B977" s="86"/>
      <c r="C977" s="85"/>
    </row>
    <row r="978">
      <c r="A978" s="86"/>
      <c r="B978" s="86"/>
      <c r="C978" s="85"/>
    </row>
    <row r="979">
      <c r="A979" s="86"/>
      <c r="B979" s="86"/>
      <c r="C979" s="85"/>
    </row>
    <row r="980">
      <c r="A980" s="86"/>
      <c r="B980" s="86"/>
      <c r="C980" s="85"/>
    </row>
    <row r="981">
      <c r="A981" s="86"/>
      <c r="B981" s="86"/>
      <c r="C981" s="85"/>
    </row>
    <row r="982">
      <c r="A982" s="86"/>
      <c r="B982" s="86"/>
      <c r="C982" s="85"/>
    </row>
    <row r="983">
      <c r="A983" s="86"/>
      <c r="B983" s="86"/>
      <c r="C983" s="85"/>
    </row>
    <row r="984">
      <c r="A984" s="86"/>
      <c r="B984" s="86"/>
      <c r="C984" s="85"/>
    </row>
    <row r="985">
      <c r="A985" s="86"/>
      <c r="B985" s="86"/>
      <c r="C985" s="85"/>
    </row>
    <row r="986">
      <c r="A986" s="86"/>
      <c r="B986" s="86"/>
      <c r="C986" s="85"/>
    </row>
    <row r="987">
      <c r="A987" s="86"/>
      <c r="B987" s="86"/>
      <c r="C987" s="85"/>
    </row>
    <row r="988">
      <c r="A988" s="86"/>
      <c r="B988" s="86"/>
      <c r="C988" s="85"/>
    </row>
    <row r="989">
      <c r="A989" s="86"/>
      <c r="B989" s="86"/>
      <c r="C989" s="85"/>
    </row>
    <row r="990">
      <c r="A990" s="86"/>
      <c r="B990" s="86"/>
      <c r="C990" s="85"/>
    </row>
    <row r="991">
      <c r="A991" s="86"/>
      <c r="B991" s="86"/>
      <c r="C991" s="85"/>
    </row>
    <row r="992">
      <c r="A992" s="86"/>
      <c r="B992" s="86"/>
      <c r="C992" s="85"/>
    </row>
    <row r="993">
      <c r="A993" s="86"/>
      <c r="B993" s="86"/>
      <c r="C993" s="85"/>
    </row>
    <row r="994">
      <c r="A994" s="86"/>
      <c r="B994" s="86"/>
      <c r="C994" s="85"/>
    </row>
    <row r="995">
      <c r="A995" s="86"/>
      <c r="B995" s="86"/>
      <c r="C995" s="85"/>
    </row>
    <row r="996">
      <c r="A996" s="86"/>
      <c r="B996" s="86"/>
      <c r="C996" s="85"/>
    </row>
    <row r="997">
      <c r="A997" s="86"/>
      <c r="B997" s="86"/>
      <c r="C997" s="85"/>
    </row>
    <row r="998">
      <c r="A998" s="86"/>
      <c r="B998" s="86"/>
      <c r="C998" s="85"/>
    </row>
    <row r="999">
      <c r="A999" s="86"/>
      <c r="B999" s="86"/>
      <c r="C999" s="85"/>
    </row>
    <row r="1000">
      <c r="A1000" s="86"/>
      <c r="B1000" s="86"/>
      <c r="C1000" s="85"/>
    </row>
    <row r="1001">
      <c r="A1001" s="86"/>
      <c r="B1001" s="86"/>
      <c r="C1001" s="85"/>
    </row>
  </sheetData>
  <mergeCells count="1">
    <mergeCell ref="A1:C1"/>
  </mergeCells>
  <drawing r:id="rId2"/>
  <legacyDrawing r:id="rId3"/>
</worksheet>
</file>